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30" windowWidth="15120" windowHeight="6600" activeTab="4"/>
  </bookViews>
  <sheets>
    <sheet name="Cơ cấu VC" sheetId="6" r:id="rId1"/>
    <sheet name=" Thi Hạng II" sheetId="12" r:id="rId2"/>
    <sheet name="Xét Hạng II" sheetId="5" r:id="rId3"/>
    <sheet name="Thi hạng III " sheetId="13" r:id="rId4"/>
    <sheet name="Xét hạng III" sheetId="7" r:id="rId5"/>
  </sheets>
  <definedNames>
    <definedName name="_xlnm._FilterDatabase" localSheetId="1" hidden="1">' Thi Hạng II'!$A$5:$N$97</definedName>
    <definedName name="_xlnm._FilterDatabase" localSheetId="0" hidden="1">'Cơ cấu VC'!$A$6:$L$6</definedName>
    <definedName name="_xlnm._FilterDatabase" localSheetId="3" hidden="1">'Thi hạng III '!$A$5:$N$111</definedName>
    <definedName name="_xlnm._FilterDatabase" localSheetId="2" hidden="1">'Xét Hạng II'!$A$5:$N$12</definedName>
    <definedName name="_xlnm._FilterDatabase" localSheetId="4" hidden="1">'Xét hạng III'!$A$5:$N$149</definedName>
    <definedName name="chuong_pl_5_name" localSheetId="0">'Cơ cấu VC'!$A$1</definedName>
    <definedName name="chuong_pl_6_name" localSheetId="1">' Thi Hạng II'!$A$2</definedName>
    <definedName name="chuong_pl_6_name" localSheetId="3">'Thi hạng III '!$A$2</definedName>
    <definedName name="chuong_pl_6_name" localSheetId="2">'Xét Hạng II'!$A$2</definedName>
    <definedName name="chuong_pl_6_name" localSheetId="4">'Xét hạng III'!$A$2</definedName>
    <definedName name="_xlnm.Print_Area" localSheetId="1">' Thi Hạng II'!$A$1:$N$97</definedName>
    <definedName name="_xlnm.Print_Area" localSheetId="0">'Cơ cấu VC'!$A$1:$J$217</definedName>
    <definedName name="_xlnm.Print_Area" localSheetId="3">'Thi hạng III '!$A$1:$N$111</definedName>
    <definedName name="_xlnm.Print_Area" localSheetId="2">'Xét Hạng II'!$A$1:$N$12</definedName>
    <definedName name="_xlnm.Print_Area" localSheetId="4">'Xét hạng III'!$A$1:$N$149</definedName>
    <definedName name="_xlnm.Print_Titles" localSheetId="1">' Thi Hạng II'!$4:$5</definedName>
    <definedName name="_xlnm.Print_Titles" localSheetId="0">'Cơ cấu VC'!$4:$6</definedName>
    <definedName name="_xlnm.Print_Titles" localSheetId="3">'Thi hạng III '!$4:$5</definedName>
    <definedName name="_xlnm.Print_Titles" localSheetId="2">'Xét Hạng II'!$4:$5</definedName>
    <definedName name="_xlnm.Print_Titles" localSheetId="4">'Xét hạng III'!$4:$5</definedName>
  </definedNames>
  <calcPr calcId="162913"/>
</workbook>
</file>

<file path=xl/calcChain.xml><?xml version="1.0" encoding="utf-8"?>
<calcChain xmlns="http://schemas.openxmlformats.org/spreadsheetml/2006/main">
  <c r="I10" i="6" l="1"/>
  <c r="I179" i="6" l="1"/>
  <c r="G179" i="6"/>
  <c r="F179" i="6"/>
  <c r="C179" i="6"/>
  <c r="H10" i="6" l="1"/>
  <c r="C206" i="6"/>
  <c r="C200" i="6"/>
  <c r="F100" i="6"/>
  <c r="G100" i="6"/>
  <c r="H100" i="6"/>
  <c r="E100" i="6"/>
  <c r="C166" i="6"/>
  <c r="C169" i="6"/>
  <c r="E169" i="6"/>
  <c r="F169" i="6"/>
  <c r="G169" i="6"/>
  <c r="I169" i="6"/>
  <c r="C193" i="6"/>
  <c r="F193" i="6"/>
  <c r="G193" i="6"/>
  <c r="I193" i="6"/>
  <c r="I214" i="6"/>
  <c r="G214" i="6"/>
  <c r="F214" i="6"/>
  <c r="C214" i="6"/>
  <c r="I206" i="6"/>
  <c r="G206" i="6"/>
  <c r="F206" i="6"/>
  <c r="I200" i="6"/>
  <c r="G200" i="6"/>
  <c r="F200" i="6"/>
  <c r="I157" i="6"/>
  <c r="H157" i="6"/>
  <c r="H156" i="6" s="1"/>
  <c r="G157" i="6"/>
  <c r="F157" i="6"/>
  <c r="E157" i="6"/>
  <c r="H119" i="6"/>
  <c r="G119" i="6"/>
  <c r="F119" i="6"/>
  <c r="C119" i="6"/>
  <c r="H117" i="6"/>
  <c r="G117" i="6"/>
  <c r="F117" i="6"/>
  <c r="E117" i="6"/>
  <c r="D117" i="6"/>
  <c r="C117" i="6"/>
  <c r="H115" i="6"/>
  <c r="G115" i="6"/>
  <c r="F115" i="6"/>
  <c r="C115" i="6"/>
  <c r="E156" i="6" l="1"/>
  <c r="C100" i="6"/>
  <c r="C99" i="6" s="1"/>
  <c r="I156" i="6"/>
  <c r="G99" i="6"/>
  <c r="G156" i="6"/>
  <c r="F156" i="6"/>
  <c r="F99" i="6"/>
  <c r="E99" i="6"/>
  <c r="C157" i="6"/>
  <c r="C156" i="6" s="1"/>
  <c r="H99" i="6"/>
  <c r="E10" i="6"/>
  <c r="E9" i="6" l="1"/>
  <c r="F134" i="6"/>
  <c r="G134" i="6"/>
  <c r="H134" i="6"/>
  <c r="I134" i="6"/>
  <c r="C134" i="6"/>
  <c r="C122" i="6" l="1"/>
  <c r="F131" i="6"/>
  <c r="G131" i="6"/>
  <c r="I131" i="6"/>
  <c r="C132" i="6"/>
  <c r="F96" i="6"/>
  <c r="G96" i="6"/>
  <c r="I96" i="6"/>
  <c r="C96" i="6"/>
  <c r="F92" i="6"/>
  <c r="G92" i="6"/>
  <c r="H92" i="6"/>
  <c r="I92" i="6"/>
  <c r="C92" i="6"/>
  <c r="I127" i="6"/>
  <c r="E127" i="6"/>
  <c r="E126" i="6" s="1"/>
  <c r="E8" i="6" s="1"/>
  <c r="F127" i="6"/>
  <c r="G127" i="6"/>
  <c r="H127" i="6"/>
  <c r="H126" i="6" s="1"/>
  <c r="C127" i="6"/>
  <c r="F49" i="6"/>
  <c r="G49" i="6"/>
  <c r="I49" i="6"/>
  <c r="C49" i="6"/>
  <c r="F42" i="6"/>
  <c r="G42" i="6"/>
  <c r="I42" i="6"/>
  <c r="F10" i="6"/>
  <c r="G10" i="6"/>
  <c r="I9" i="6" l="1"/>
  <c r="F126" i="6"/>
  <c r="F9" i="6"/>
  <c r="I126" i="6"/>
  <c r="G126" i="6"/>
  <c r="H9" i="6"/>
  <c r="H8" i="6" s="1"/>
  <c r="G9" i="6"/>
  <c r="C131" i="6"/>
  <c r="C126" i="6" s="1"/>
  <c r="C38" i="6"/>
  <c r="C48" i="6"/>
  <c r="C42" i="6" s="1"/>
  <c r="C123" i="6"/>
  <c r="I8" i="6" l="1"/>
  <c r="F8" i="6"/>
  <c r="G8" i="6"/>
  <c r="C133" i="6"/>
  <c r="C22" i="6"/>
  <c r="C10" i="6" s="1"/>
  <c r="C9" i="6" s="1"/>
  <c r="C8" i="6" s="1"/>
</calcChain>
</file>

<file path=xl/sharedStrings.xml><?xml version="1.0" encoding="utf-8"?>
<sst xmlns="http://schemas.openxmlformats.org/spreadsheetml/2006/main" count="3349" uniqueCount="1455">
  <si>
    <t>TT</t>
  </si>
  <si>
    <t>Họ và tên</t>
  </si>
  <si>
    <t>Ngày tháng năm sinh</t>
  </si>
  <si>
    <t>Mức lương hiện hưởng</t>
  </si>
  <si>
    <t>Hệ số lương</t>
  </si>
  <si>
    <t>Nam</t>
  </si>
  <si>
    <t>Nữ</t>
  </si>
  <si>
    <t>Chức vụ hoặc chức danh công tác</t>
  </si>
  <si>
    <t>Cơ quan đơn vị đang làm việc</t>
  </si>
  <si>
    <t>Ghi chú</t>
  </si>
  <si>
    <t>(1)</t>
  </si>
  <si>
    <t>(2)</t>
  </si>
  <si>
    <t>(3)</t>
  </si>
  <si>
    <t>(4)</t>
  </si>
  <si>
    <t>(5)</t>
  </si>
  <si>
    <t>(6)</t>
  </si>
  <si>
    <t>(7)</t>
  </si>
  <si>
    <t>(8)</t>
  </si>
  <si>
    <t>(9)</t>
  </si>
  <si>
    <t>(10)</t>
  </si>
  <si>
    <t>(11)</t>
  </si>
  <si>
    <t>(12)</t>
  </si>
  <si>
    <t>(13)</t>
  </si>
  <si>
    <t>(14)</t>
  </si>
  <si>
    <t>Thời gian giữ chức danh nghề nghiệp (kể cả thời gian giữ ngạch hoặc hạng tương đương)</t>
  </si>
  <si>
    <t>Văn bằng, chứng chỉ theo yêu cầu của hạng dự thi</t>
  </si>
  <si>
    <t>Mã số chức danh nghề nghiệp hiện giữ</t>
  </si>
  <si>
    <t>Số lượng, cơ cấu chức danh nghề nghiệp viên chức hiện có</t>
  </si>
  <si>
    <t>Trình độ quản lý nghề nghiệp theo tiêu chuẩn chức danh</t>
  </si>
  <si>
    <t>Trình độ Chuyên môn- Chuyên ngành đào tạo</t>
  </si>
  <si>
    <t>Tên cơ quan, tổ chức, đơn vị</t>
  </si>
  <si>
    <t>III</t>
  </si>
  <si>
    <t>Lý do miễn thi ngoại ngữ</t>
  </si>
  <si>
    <t>Cán sự</t>
  </si>
  <si>
    <t>01.004</t>
  </si>
  <si>
    <t>-</t>
  </si>
  <si>
    <t xml:space="preserve">V.08.03.07 </t>
  </si>
  <si>
    <t>Chức danh nghề nghiệp hạng I và tương đương</t>
  </si>
  <si>
    <t>Chức danh nghề nghiệp hạng II và tương đương</t>
  </si>
  <si>
    <t xml:space="preserve">Chức danh nghề nghiệp hạng III và tương đương  </t>
  </si>
  <si>
    <t>Chức danh nghề nghiệp hạng III và tương đương</t>
  </si>
  <si>
    <t xml:space="preserve">Đề nghị số lượng chỉ tiêu thăng hạng </t>
  </si>
  <si>
    <t>1</t>
  </si>
  <si>
    <t>1.1</t>
  </si>
  <si>
    <t>1.2</t>
  </si>
  <si>
    <t>1.3</t>
  </si>
  <si>
    <t>II</t>
  </si>
  <si>
    <t>01.003</t>
  </si>
  <si>
    <t xml:space="preserve"> Chuyên viên chính</t>
  </si>
  <si>
    <t>Trưởng khoa</t>
  </si>
  <si>
    <t xml:space="preserve">V.08.01.03 </t>
  </si>
  <si>
    <t>Biểu số 04</t>
  </si>
  <si>
    <t xml:space="preserve"> Đề án, công trình giải thưởng theo yêu cầu của chức danh nghề nghiệp </t>
  </si>
  <si>
    <t>Phó Giám đốc</t>
  </si>
  <si>
    <t>Nguyễn Minh Cang</t>
  </si>
  <si>
    <t>Trung tâm Thông tin, Văn phòng Ủy ban nhân dân tỉnh</t>
  </si>
  <si>
    <t>2</t>
  </si>
  <si>
    <t>3</t>
  </si>
  <si>
    <t>4</t>
  </si>
  <si>
    <t>5</t>
  </si>
  <si>
    <t>6</t>
  </si>
  <si>
    <t>7</t>
  </si>
  <si>
    <t>8</t>
  </si>
  <si>
    <t>1.4</t>
  </si>
  <si>
    <t>1.5</t>
  </si>
  <si>
    <t>1.6</t>
  </si>
  <si>
    <t>1.7</t>
  </si>
  <si>
    <t>1.8</t>
  </si>
  <si>
    <t>1.9</t>
  </si>
  <si>
    <t>1.10</t>
  </si>
  <si>
    <t>1.12</t>
  </si>
  <si>
    <t>1.13</t>
  </si>
  <si>
    <t>1.14</t>
  </si>
  <si>
    <t>1.15</t>
  </si>
  <si>
    <t>1.16</t>
  </si>
  <si>
    <t>2.1</t>
  </si>
  <si>
    <t>3.1</t>
  </si>
  <si>
    <t>3.2</t>
  </si>
  <si>
    <t>3.3</t>
  </si>
  <si>
    <t>3.4</t>
  </si>
  <si>
    <t>3.5</t>
  </si>
  <si>
    <t>3.6</t>
  </si>
  <si>
    <t>3.7</t>
  </si>
  <si>
    <t>3.8</t>
  </si>
  <si>
    <t>4.1</t>
  </si>
  <si>
    <t>4.2</t>
  </si>
  <si>
    <t>4.3</t>
  </si>
  <si>
    <t>4.4</t>
  </si>
  <si>
    <t>4.5</t>
  </si>
  <si>
    <t>4.6</t>
  </si>
  <si>
    <t>4.7</t>
  </si>
  <si>
    <t>4.8</t>
  </si>
  <si>
    <t>4.9</t>
  </si>
  <si>
    <t>4.10</t>
  </si>
  <si>
    <t>4.11</t>
  </si>
  <si>
    <t>4.12</t>
  </si>
  <si>
    <t>4.13</t>
  </si>
  <si>
    <t>5.1</t>
  </si>
  <si>
    <t>5.2</t>
  </si>
  <si>
    <t>5.3</t>
  </si>
  <si>
    <t>5.4</t>
  </si>
  <si>
    <t>5.5</t>
  </si>
  <si>
    <t>5.6</t>
  </si>
  <si>
    <t>6.1</t>
  </si>
  <si>
    <t>6.2</t>
  </si>
  <si>
    <t>6.3</t>
  </si>
  <si>
    <t>6.4</t>
  </si>
  <si>
    <t>6.5</t>
  </si>
  <si>
    <t>7.1</t>
  </si>
  <si>
    <t>7.2</t>
  </si>
  <si>
    <t>7.3</t>
  </si>
  <si>
    <t>7.4</t>
  </si>
  <si>
    <t>7.5</t>
  </si>
  <si>
    <t>7.6</t>
  </si>
  <si>
    <t>Bệnh viện Đa khoa tỉnh, Sở Y tế</t>
  </si>
  <si>
    <t>Bệnh viện Đa khoa khu vực Bắc Bình Thuận, Sở Y tế</t>
  </si>
  <si>
    <t>Bệnh viện Đa khoa khu vực La Gi, Sở Y tế</t>
  </si>
  <si>
    <t>Bệnh viện Da liễu, Sở Y tế</t>
  </si>
  <si>
    <t>Bệnh viện Phổi, Sở Y tế</t>
  </si>
  <si>
    <t>Trung tâm Kiểm soát bệnh tật, Sở Y tế</t>
  </si>
  <si>
    <t>Trung tâm Giám định y khoa, Sở Y tế</t>
  </si>
  <si>
    <t>Trung tâm Y tế thành phố Phan Thiết, Sở Y tế</t>
  </si>
  <si>
    <t>Trung tâm Y tế huyện Hàm Thuận Nam, Sở Y tế</t>
  </si>
  <si>
    <t>Trung tâm Y tế huyện Hàm Thuận Bắc, Sở Y tế</t>
  </si>
  <si>
    <t>Trung tâm Y tế thị xã La Gi, Sở Y tế</t>
  </si>
  <si>
    <t>Trung tâm Y tế huyện Tánh Linh, Sở Y tế</t>
  </si>
  <si>
    <t>Trung tâm Y tế huyện Hàm Tân, Sở Y tế</t>
  </si>
  <si>
    <t>Trung tâm Y tế Quân dân y huyện Phú Quý, Sở Y tế</t>
  </si>
  <si>
    <t xml:space="preserve">Trung tâm Kiểm soát bệnh tật, Sở Y tế </t>
  </si>
  <si>
    <t>Trung tâm Y tế huyện Tuy Phong, Sở Y tế</t>
  </si>
  <si>
    <t>Trung tâm Y tế huyện Bắc Bình, Sở Y tế</t>
  </si>
  <si>
    <t>Trung tâm Y tế Quân dân Y huyện Phú Quý, Sở Y tế</t>
  </si>
  <si>
    <t>Trung tâm Kiểm nghiệm thuốc, mỹ phẩm, thực phẩm, Sở Y tế</t>
  </si>
  <si>
    <t>Trung tâm Pháp y, Sở Y tế</t>
  </si>
  <si>
    <t>Trung tâm Y tế huyện Đức Linh, Sở Y tế</t>
  </si>
  <si>
    <t>8.1</t>
  </si>
  <si>
    <t>8.2</t>
  </si>
  <si>
    <t>8.3</t>
  </si>
  <si>
    <t>Bệnh viện Đa khoa khu vực phía Nam, Sở Y tế</t>
  </si>
  <si>
    <t>Nguyễn Thái Hòa</t>
  </si>
  <si>
    <t>14/11/1975</t>
  </si>
  <si>
    <t>19 năm 01 
tháng</t>
  </si>
  <si>
    <t>Lê Thị Thùy An</t>
  </si>
  <si>
    <t>20/10/1977</t>
  </si>
  <si>
    <t>12 năm 06 
tháng</t>
  </si>
  <si>
    <t>Hồ Nam Thể</t>
  </si>
  <si>
    <t>Phạm Nhật Vinh</t>
  </si>
  <si>
    <t>02/01/1979</t>
  </si>
  <si>
    <t>16 năm 06 
tháng</t>
  </si>
  <si>
    <t>Ngô Văn Ba</t>
  </si>
  <si>
    <t>19 năm 10 
tháng</t>
  </si>
  <si>
    <t>Thông Hùng Minh</t>
  </si>
  <si>
    <t>06/10/1975</t>
  </si>
  <si>
    <t>18 năm 07 
tháng</t>
  </si>
  <si>
    <t>Võ Ngọc Nguyên</t>
  </si>
  <si>
    <t>27/11/1976</t>
  </si>
  <si>
    <t>15 năm 10 
tháng</t>
  </si>
  <si>
    <t>Nguyễn Văn Hương</t>
  </si>
  <si>
    <t>24 năm 08 
tháng</t>
  </si>
  <si>
    <t>Nguyễn Thị Bảo Vân</t>
  </si>
  <si>
    <t>11 năm 02 
tháng</t>
  </si>
  <si>
    <t>Huỳnh Vũ</t>
  </si>
  <si>
    <t>04/02/1979</t>
  </si>
  <si>
    <t>14 năm 07 
tháng</t>
  </si>
  <si>
    <t>Phan Hữu Lạc</t>
  </si>
  <si>
    <t>26/10/1967</t>
  </si>
  <si>
    <t>25 năm 06 tháng</t>
  </si>
  <si>
    <t>Hứa Ánh</t>
  </si>
  <si>
    <t>18/11/1971</t>
  </si>
  <si>
    <t>29 năm</t>
  </si>
  <si>
    <t>Đỗ Đình Trung</t>
  </si>
  <si>
    <t>28 năm</t>
  </si>
  <si>
    <t>Nguyễn Toàn Thắng</t>
  </si>
  <si>
    <t>25 năm 04 tháng</t>
  </si>
  <si>
    <t>Dương Tấn Diệu</t>
  </si>
  <si>
    <t>28 năm 02 tháng</t>
  </si>
  <si>
    <t>Nguyễn Thanh Phong</t>
  </si>
  <si>
    <t>20/11/1976</t>
  </si>
  <si>
    <t>19 năm 01 tháng</t>
  </si>
  <si>
    <t>Phạm Tấn Huynh</t>
  </si>
  <si>
    <t>22/12/1966</t>
  </si>
  <si>
    <t>30 năm 07 tháng</t>
  </si>
  <si>
    <t>Nguyễn Tấn Khanh</t>
  </si>
  <si>
    <t>17/8/1972</t>
  </si>
  <si>
    <t>4,98</t>
  </si>
  <si>
    <t>Lâm Thị Mát</t>
  </si>
  <si>
    <t>15/8/1969</t>
  </si>
  <si>
    <t>Vũ Tiến Thức</t>
  </si>
  <si>
    <t>15/12/1966</t>
  </si>
  <si>
    <t>Bùi Thanh Cam</t>
  </si>
  <si>
    <t>4,65</t>
  </si>
  <si>
    <t>Cao Xuân Quan</t>
  </si>
  <si>
    <t>10/10/1965</t>
  </si>
  <si>
    <t>Giám đốc</t>
  </si>
  <si>
    <t>Nguyễn Ngọc Bảo</t>
  </si>
  <si>
    <t>26/02/1967</t>
  </si>
  <si>
    <t>Mai Cam</t>
  </si>
  <si>
    <t>10/10/1972</t>
  </si>
  <si>
    <t>17 năm 10 tháng</t>
  </si>
  <si>
    <t>Đỗ Thị Hồng Hạnh</t>
  </si>
  <si>
    <t>17 năm</t>
  </si>
  <si>
    <t>Tăng Quang Minh</t>
  </si>
  <si>
    <t>14 năm</t>
  </si>
  <si>
    <t>V.08.01.03</t>
  </si>
  <si>
    <t>Cao Thị Thu Hà</t>
  </si>
  <si>
    <t>Ngô Đình Phúc</t>
  </si>
  <si>
    <t>Trần Duẩn</t>
  </si>
  <si>
    <t>20/11/1970</t>
  </si>
  <si>
    <t>21 năm 05 tháng</t>
  </si>
  <si>
    <t>Phạm Viết Yên</t>
  </si>
  <si>
    <t>14 năm 05 tháng</t>
  </si>
  <si>
    <t>Nguyễn Văn Phụng</t>
  </si>
  <si>
    <t>20/04/1976</t>
  </si>
  <si>
    <t xml:space="preserve">12 năm 03 tháng </t>
  </si>
  <si>
    <t>3,99</t>
  </si>
  <si>
    <t>Trịnh Thị Mỹ Ngọc</t>
  </si>
  <si>
    <t>23/12/1969</t>
  </si>
  <si>
    <t>Trưởng 
phòng</t>
  </si>
  <si>
    <t>Nguyễn Thị Ngọc Diệp</t>
  </si>
  <si>
    <t>12/6/1970</t>
  </si>
  <si>
    <t>Trần Minh Hòa</t>
  </si>
  <si>
    <t>Nguyễn Tuấn Anh</t>
  </si>
  <si>
    <t>Lý Văn Ngọc</t>
  </si>
  <si>
    <t>15/8/1968</t>
  </si>
  <si>
    <t>Cao Văn Đề</t>
  </si>
  <si>
    <t>20/11/1971</t>
  </si>
  <si>
    <t>26 năm 05 tháng</t>
  </si>
  <si>
    <t>Đỗ Văn Ước</t>
  </si>
  <si>
    <t>30/01/1974</t>
  </si>
  <si>
    <t>27 năm 06 tháng</t>
  </si>
  <si>
    <t>Ngô Đình Huy</t>
  </si>
  <si>
    <t>25/10/1970</t>
  </si>
  <si>
    <t>22 năm 02 tháng</t>
  </si>
  <si>
    <t>Nguyễn Văn Tuấn</t>
  </si>
  <si>
    <t>17/5/1970</t>
  </si>
  <si>
    <t>Nguyễn Minh Hải</t>
  </si>
  <si>
    <t>Biện Văn Ngọc</t>
  </si>
  <si>
    <t>02/09/1972</t>
  </si>
  <si>
    <t>Trần Tuất</t>
  </si>
  <si>
    <t>04/10/1971</t>
  </si>
  <si>
    <t>Nguyễn Văn Liển</t>
  </si>
  <si>
    <t>Nguyễn Mạnh Quân</t>
  </si>
  <si>
    <t>19 năm 10 tháng</t>
  </si>
  <si>
    <t>Nguyễn Văn Sang</t>
  </si>
  <si>
    <t>Phạm Thị Thu Dung</t>
  </si>
  <si>
    <t>15 năm 08 
tháng</t>
  </si>
  <si>
    <t>V.08.05.12</t>
  </si>
  <si>
    <t>Võ Ngọc Lệ Hằng</t>
  </si>
  <si>
    <t>08/10/1971</t>
  </si>
  <si>
    <t>11 năm 05 
tháng</t>
  </si>
  <si>
    <t>2.2</t>
  </si>
  <si>
    <t>Lê Văn Quân</t>
  </si>
  <si>
    <t>20/01/1965</t>
  </si>
  <si>
    <t>V.08.07.18</t>
  </si>
  <si>
    <t>Hồ Quốc Thái</t>
  </si>
  <si>
    <t>4,32</t>
  </si>
  <si>
    <t>V.08.08.22</t>
  </si>
  <si>
    <t>Võ Văn Thanh</t>
  </si>
  <si>
    <t>20/4/1968</t>
  </si>
  <si>
    <t>20 năm</t>
  </si>
  <si>
    <t>Đặng Minh Nguyện</t>
  </si>
  <si>
    <t>15/02/1974</t>
  </si>
  <si>
    <t>Phan Thị Đức Hoàng</t>
  </si>
  <si>
    <t>Y sĩ hạng IV</t>
  </si>
  <si>
    <t>24 năm 09 tháng</t>
  </si>
  <si>
    <t>Nguyễn Thị Phùng Duyên</t>
  </si>
  <si>
    <t>Nguyễn Văn Trí</t>
  </si>
  <si>
    <t>29 năm 09 tháng</t>
  </si>
  <si>
    <t>Phạm Thị Phương Thanh</t>
  </si>
  <si>
    <t>10 năm 09 tháng</t>
  </si>
  <si>
    <t>Trương Thị Thanh Hồng</t>
  </si>
  <si>
    <t>Trần Thị Thu Lai</t>
  </si>
  <si>
    <t>18/12/1992</t>
  </si>
  <si>
    <t xml:space="preserve">10 năm </t>
  </si>
  <si>
    <t>Đỗ Tiến Anh</t>
  </si>
  <si>
    <t>01/10/1982</t>
  </si>
  <si>
    <t xml:space="preserve">12 năm </t>
  </si>
  <si>
    <t>3,06</t>
  </si>
  <si>
    <t>Nguyễn Thảo Uyên</t>
  </si>
  <si>
    <t>Nguyễn Thị Đức Trọng</t>
  </si>
  <si>
    <t>02/02/1991</t>
  </si>
  <si>
    <t>Lê Văn Luân</t>
  </si>
  <si>
    <t>06/6/1990</t>
  </si>
  <si>
    <t>Bùi Thị Phương Thảo</t>
  </si>
  <si>
    <t>04/12/1990</t>
  </si>
  <si>
    <t>V.08.03.07</t>
  </si>
  <si>
    <t>ĐH - Y tế công cộng</t>
  </si>
  <si>
    <t>Lê Thị Hồng Yến</t>
  </si>
  <si>
    <t>10/10/1979</t>
  </si>
  <si>
    <t>Lý Nguyễn Võ 
Hoàng Anh</t>
  </si>
  <si>
    <t>05/7/1993</t>
  </si>
  <si>
    <t>03 năm 11 tháng</t>
  </si>
  <si>
    <t>Đoàn Thị Hồng Vân</t>
  </si>
  <si>
    <t>27/01/1994</t>
  </si>
  <si>
    <t>Lê Thị Việt Trinh</t>
  </si>
  <si>
    <t>02/01/1994</t>
  </si>
  <si>
    <t>Nguyễn Anh Khoa</t>
  </si>
  <si>
    <t>15/4/1992</t>
  </si>
  <si>
    <t>Đinh Văn Hiệp</t>
  </si>
  <si>
    <t>Nguyễn Thị Quỳnh Như</t>
  </si>
  <si>
    <t>07/3/1994</t>
  </si>
  <si>
    <t>Nguyễn Thị Kiều Diễm Lệ</t>
  </si>
  <si>
    <t>30/7/1985</t>
  </si>
  <si>
    <t>Nguyễn Hữu Chuyên</t>
  </si>
  <si>
    <t>Mang Dí</t>
  </si>
  <si>
    <t>01/01/1983</t>
  </si>
  <si>
    <t>16 năm</t>
  </si>
  <si>
    <t>Nguyễn Thị Khánh Tâm</t>
  </si>
  <si>
    <t>22/9/1993</t>
  </si>
  <si>
    <t>Trương Thị Kim Thanh</t>
  </si>
  <si>
    <t>29/01/1986</t>
  </si>
  <si>
    <t>13 năm</t>
  </si>
  <si>
    <t>Lư Thị Xuân Thảo</t>
  </si>
  <si>
    <t>01/11/1991</t>
  </si>
  <si>
    <t>Võ Thị Thu Tuyền</t>
  </si>
  <si>
    <t>08/5/1991</t>
  </si>
  <si>
    <t>Trần Duy Vũ</t>
  </si>
  <si>
    <t>07/3/1990</t>
  </si>
  <si>
    <t>Trần Thị Yêm</t>
  </si>
  <si>
    <t>20/3/1991</t>
  </si>
  <si>
    <t>Y sỹ hạng IV</t>
  </si>
  <si>
    <t>Tô Thảo Thy</t>
  </si>
  <si>
    <t>11 năm</t>
  </si>
  <si>
    <t>Lê Phạm Thanh Xuân</t>
  </si>
  <si>
    <t>Võ Thị Thiên Ngân</t>
  </si>
  <si>
    <t>Nguyễn Thị Ngọc Ánh</t>
  </si>
  <si>
    <t>Nguyễn Thị Kim Nên</t>
  </si>
  <si>
    <t>Huỳnh Vương Bích Thảo</t>
  </si>
  <si>
    <t>Nguyễn Thị Kim Hoa</t>
  </si>
  <si>
    <t>11/8/1988</t>
  </si>
  <si>
    <t>2,66</t>
  </si>
  <si>
    <t>Nguyễn Đặng Anh Thư</t>
  </si>
  <si>
    <t>24/9/1997</t>
  </si>
  <si>
    <t>2,26</t>
  </si>
  <si>
    <t>Trương Thị Ngọc Huyền</t>
  </si>
  <si>
    <t>17/01/1992</t>
  </si>
  <si>
    <t>Trần Phạm Nữ Xuân Thùy</t>
  </si>
  <si>
    <t>10 năm 08 tháng</t>
  </si>
  <si>
    <t>Hoàng Thị Giao</t>
  </si>
  <si>
    <t>Nguyễn Thị Nguyệt</t>
  </si>
  <si>
    <t>Nguyễn Thị Khánh</t>
  </si>
  <si>
    <t>10/02/1995</t>
  </si>
  <si>
    <t>Điều dưỡng hạng IV</t>
  </si>
  <si>
    <t>V.08.05.13</t>
  </si>
  <si>
    <t>ĐH - Điều dưỡng</t>
  </si>
  <si>
    <t>Nguyễn Thị Bích Hoan</t>
  </si>
  <si>
    <t>20/11/1990</t>
  </si>
  <si>
    <t>10 năm 03 tháng</t>
  </si>
  <si>
    <t>Trần Thị Thu Hà</t>
  </si>
  <si>
    <t>12 năm 10 tháng</t>
  </si>
  <si>
    <t>Nguyễn Hoài Bắc</t>
  </si>
  <si>
    <t>09/12/1987</t>
  </si>
  <si>
    <t>Trần Thị Minh Chính</t>
  </si>
  <si>
    <t>Hoàng Phi Long</t>
  </si>
  <si>
    <t>26/10/1979</t>
  </si>
  <si>
    <t>17 năm 06 tháng</t>
  </si>
  <si>
    <t>Ngô Thị Ngọc Huyền</t>
  </si>
  <si>
    <t>07/02/1995</t>
  </si>
  <si>
    <t>06 năm 03 tháng</t>
  </si>
  <si>
    <t>Chu Thị Bốn</t>
  </si>
  <si>
    <t xml:space="preserve"> V.08.05.13</t>
  </si>
  <si>
    <t>Lê Tiến Thịnh</t>
  </si>
  <si>
    <t>16 năm 07 tháng</t>
  </si>
  <si>
    <t xml:space="preserve">V.08.05.13 </t>
  </si>
  <si>
    <t>Nguyễn Thị Bích Tuyền</t>
  </si>
  <si>
    <t xml:space="preserve"> Trung tâm Y tế thành phố Phan Thiết, Sở Y tế</t>
  </si>
  <si>
    <t>Nguyễn Thị Thùy Thương</t>
  </si>
  <si>
    <t>18/01/1990</t>
  </si>
  <si>
    <t>Lê Thị Tám</t>
  </si>
  <si>
    <t>10 năm
10 tháng</t>
  </si>
  <si>
    <t>Đặng Thị Kim Trang</t>
  </si>
  <si>
    <t>10/4/1990</t>
  </si>
  <si>
    <t>Nguyễn Thị Hoạt</t>
  </si>
  <si>
    <t>19/3/1989</t>
  </si>
  <si>
    <t>10 năm</t>
  </si>
  <si>
    <t>Đặng Thị Thúy Hằng</t>
  </si>
  <si>
    <t>16/8/1983</t>
  </si>
  <si>
    <t>Nguyễn Huỳnh Anh Thư</t>
  </si>
  <si>
    <t>07/4/1995</t>
  </si>
  <si>
    <t>Thông Thị Mỹ Văn</t>
  </si>
  <si>
    <t>22/10/1986</t>
  </si>
  <si>
    <t>Lê Ý Nhi</t>
  </si>
  <si>
    <t>08/3/1991</t>
  </si>
  <si>
    <t>Trần Thị Tố Uyên</t>
  </si>
  <si>
    <t>26/10/1986</t>
  </si>
  <si>
    <t>Lê Thị Trâm</t>
  </si>
  <si>
    <t>02/12/1989</t>
  </si>
  <si>
    <t>Ngô Thị Thủy</t>
  </si>
  <si>
    <t>23/5/1988</t>
  </si>
  <si>
    <t>Nguyễn Thị Kim Hoàng</t>
  </si>
  <si>
    <t>Hộ sinh hạng IV</t>
  </si>
  <si>
    <t>14 năm 10 tháng</t>
  </si>
  <si>
    <t>V.08.06.16</t>
  </si>
  <si>
    <t>Lê Thị Ngọc Linh</t>
  </si>
  <si>
    <t>25/02/1990</t>
  </si>
  <si>
    <t>10 năm 11 tháng</t>
  </si>
  <si>
    <t>Nguyễn Thị Bích Loan</t>
  </si>
  <si>
    <t>Nguyễn Thị Thanh Nga</t>
  </si>
  <si>
    <t>25/10/1979</t>
  </si>
  <si>
    <t>Võ Thị Cẩm Hương</t>
  </si>
  <si>
    <t>21/10/1986</t>
  </si>
  <si>
    <t>Võ Thị Mỹ Chung</t>
  </si>
  <si>
    <t>02/9/1985</t>
  </si>
  <si>
    <t>Nguyễn Thị Tuyết Linh</t>
  </si>
  <si>
    <t>14/9/1984</t>
  </si>
  <si>
    <t xml:space="preserve">15 năm 
10 tháng </t>
  </si>
  <si>
    <t>Huỳnh Thị Thu Thủy</t>
  </si>
  <si>
    <t>16/9/1983</t>
  </si>
  <si>
    <t>Nguyễn Thị Kim Thanh</t>
  </si>
  <si>
    <t>16/4/1987</t>
  </si>
  <si>
    <t>Lê Thị Kim Cúc</t>
  </si>
  <si>
    <t>01/3/1987</t>
  </si>
  <si>
    <t>Nguyễn Thị Bích Thủy</t>
  </si>
  <si>
    <t>25/10/1984</t>
  </si>
  <si>
    <t>3,65</t>
  </si>
  <si>
    <t xml:space="preserve">V.08.06.16 </t>
  </si>
  <si>
    <t>Nguyễn Thị Kiều Thu</t>
  </si>
  <si>
    <t>06/4/1986</t>
  </si>
  <si>
    <t>3,34</t>
  </si>
  <si>
    <t>Phan Thị Mỹ Lệ</t>
  </si>
  <si>
    <t>14/11/1980</t>
  </si>
  <si>
    <t>Lê Thị Thúy Hằng</t>
  </si>
  <si>
    <t>Nguyễn Thị Ngọc Linh</t>
  </si>
  <si>
    <t>08/02/1985</t>
  </si>
  <si>
    <t>Lê Thị Hiếu Giang</t>
  </si>
  <si>
    <t>24/7/1982</t>
  </si>
  <si>
    <t>Nguyễn Trần Hữu Cường</t>
  </si>
  <si>
    <t>Kỹ thuật y hạng IV</t>
  </si>
  <si>
    <t>V.08.07.19</t>
  </si>
  <si>
    <t>Lường Hữu Tùng</t>
  </si>
  <si>
    <t>Ngô Quang Hoàng</t>
  </si>
  <si>
    <t>22/10/1991</t>
  </si>
  <si>
    <t>Đinh Thị Thanh
 Loan</t>
  </si>
  <si>
    <t>Nguyễn Thị Thanh Tứ</t>
  </si>
  <si>
    <t>05/11/1988</t>
  </si>
  <si>
    <t>Đặng Hải Tấn</t>
  </si>
  <si>
    <t>Nguyễn Thị Hoàng Oanh</t>
  </si>
  <si>
    <t>Dược sĩ hạng IV</t>
  </si>
  <si>
    <t>14 năm 11 tháng</t>
  </si>
  <si>
    <t>V.08.08.23</t>
  </si>
  <si>
    <t>ĐH - Dược sĩ</t>
  </si>
  <si>
    <t>Trần Hữu Nhật</t>
  </si>
  <si>
    <t>Lê Minh Trung</t>
  </si>
  <si>
    <t>3,96</t>
  </si>
  <si>
    <t>Nguyễn Thị Linh</t>
  </si>
  <si>
    <t>15/02/1985</t>
  </si>
  <si>
    <t>Nguyễn Thị Lê</t>
  </si>
  <si>
    <t xml:space="preserve">11 năm </t>
  </si>
  <si>
    <t xml:space="preserve">V.08.08.23 </t>
  </si>
  <si>
    <t>Phùng Lê Quỳnh Trâm</t>
  </si>
  <si>
    <t>11/5/1992</t>
  </si>
  <si>
    <t>Lê Thị Kim Huệ</t>
  </si>
  <si>
    <t>Nguyễn Thị Hồng Lĩnh</t>
  </si>
  <si>
    <t>Hồ Văn Vy</t>
  </si>
  <si>
    <t>Nguyễn Thị Hằng</t>
  </si>
  <si>
    <t>13/11/1992</t>
  </si>
  <si>
    <t>V.08.010.29</t>
  </si>
  <si>
    <t>Trần Thị Mỹ Vi</t>
  </si>
  <si>
    <t>Nông Thị Ngọc Trâm</t>
  </si>
  <si>
    <t>Võ Hồng Nhi</t>
  </si>
  <si>
    <t>V.08.10.29</t>
  </si>
  <si>
    <t>Nguyễn Thị Tuyết Mến</t>
  </si>
  <si>
    <t>14/5/1992</t>
  </si>
  <si>
    <t>2,41</t>
  </si>
  <si>
    <t>Võ Thị Thu Thủy</t>
  </si>
  <si>
    <t>28/9/1994</t>
  </si>
  <si>
    <t>2,72</t>
  </si>
  <si>
    <t>Đỗ Thị Thắm</t>
  </si>
  <si>
    <t>05/3/1992</t>
  </si>
  <si>
    <t>3.9</t>
  </si>
  <si>
    <t>7.7</t>
  </si>
  <si>
    <t>Lê Đặng Hoàng Duy</t>
  </si>
  <si>
    <t>30/01/1984</t>
  </si>
  <si>
    <t>11 năm 09 tháng</t>
  </si>
  <si>
    <t>Dương Thị Hồng Nghĩa</t>
  </si>
  <si>
    <t>Võ Thị Mai Trinh</t>
  </si>
  <si>
    <t>14/10/1972</t>
  </si>
  <si>
    <t>Lê Thị Nguyên</t>
  </si>
  <si>
    <t>Trần Thị Kim Trang</t>
  </si>
  <si>
    <t>15/8/1975</t>
  </si>
  <si>
    <t>Nguyễn Thị Xuân Thuỷ</t>
  </si>
  <si>
    <t>15/7/1977</t>
  </si>
  <si>
    <t>Nguyễn Văn Tâm</t>
  </si>
  <si>
    <t>Châu Trần Thị Diễm Phương</t>
  </si>
  <si>
    <t>25/7/1985</t>
  </si>
  <si>
    <t>Đỗ Thị Thảo</t>
  </si>
  <si>
    <t>20/02/1982</t>
  </si>
  <si>
    <t>Kế toán viên trung cấp</t>
  </si>
  <si>
    <t xml:space="preserve">Bệnh viện Đa khoa tỉnh, Sở Y tế </t>
  </si>
  <si>
    <t>06.032</t>
  </si>
  <si>
    <t>ĐH - Kế toán</t>
  </si>
  <si>
    <t>Mai Xuân Hưng</t>
  </si>
  <si>
    <t>20/11/1983</t>
  </si>
  <si>
    <t>14 năm 06 tháng</t>
  </si>
  <si>
    <t>Vũ Thị Hải</t>
  </si>
  <si>
    <t>27/03/1988</t>
  </si>
  <si>
    <t>12 năm 09 tháng</t>
  </si>
  <si>
    <t>Lê Thị Hồng Hà</t>
  </si>
  <si>
    <t>11 năm 04 tháng</t>
  </si>
  <si>
    <t>Trần Nguyễn Cao Nhân</t>
  </si>
  <si>
    <t>01/05/1978</t>
  </si>
  <si>
    <t xml:space="preserve">Bệnh viện Phổi, Sở Y tế </t>
  </si>
  <si>
    <t>14 năm
 01 tháng</t>
  </si>
  <si>
    <t>Châu Thị Quý Thuỳ</t>
  </si>
  <si>
    <t>02/12/1983</t>
  </si>
  <si>
    <t>12 năm
10 tháng</t>
  </si>
  <si>
    <t>Võ Thị Thuỳ Dung</t>
  </si>
  <si>
    <t>24/10/1986</t>
  </si>
  <si>
    <t>Lương Thị Cẩm Linh</t>
  </si>
  <si>
    <t>03/02/1986</t>
  </si>
  <si>
    <t xml:space="preserve">Trung tâm Y tế huyện Hàm Thuận Bắc, Sở Y tế </t>
  </si>
  <si>
    <t>11 năm 
05 tháng</t>
  </si>
  <si>
    <t>Đặng Ngọc Văn</t>
  </si>
  <si>
    <t>28/3/1984</t>
  </si>
  <si>
    <t>14 năm 
09 tháng</t>
  </si>
  <si>
    <t>Nguyễn Thị Thùy Dương</t>
  </si>
  <si>
    <t>Dương Thị Thúy</t>
  </si>
  <si>
    <t>20/10/1983</t>
  </si>
  <si>
    <t>Trung tâm Y tế Tánh Linh, Sở Y tế</t>
  </si>
  <si>
    <t>Nguyễn Thị Dương</t>
  </si>
  <si>
    <t>Châu Thanh Sang</t>
  </si>
  <si>
    <t>23/11/1983</t>
  </si>
  <si>
    <t xml:space="preserve">Trung tâm Y tế Quân dân y huyện Phú Quý, Sở Y tế </t>
  </si>
  <si>
    <t>Nguyễn Thị Phin</t>
  </si>
  <si>
    <t>15 năm 
02 tháng</t>
  </si>
  <si>
    <t>14 năm 
04 tháng</t>
  </si>
  <si>
    <t>Stt</t>
  </si>
  <si>
    <t>Vũ Thị Thúy</t>
  </si>
  <si>
    <t>11/10/1986</t>
  </si>
  <si>
    <t>12 năm 
11 tháng</t>
  </si>
  <si>
    <t>2,46</t>
  </si>
  <si>
    <t>02.008</t>
  </si>
  <si>
    <t>Trung tâm Lưu trữ lịch sử tỉnh, Sở Nội vụ</t>
  </si>
  <si>
    <t>Huỳnh Ninh Hòa</t>
  </si>
  <si>
    <t>11 năm 07 tháng</t>
  </si>
  <si>
    <t>V.01.02.02</t>
  </si>
  <si>
    <t>Nguyễn Thị Kim Cương</t>
  </si>
  <si>
    <t>14 năm 08 tháng</t>
  </si>
  <si>
    <t>Kế toán viên</t>
  </si>
  <si>
    <t>Trưởng phòng</t>
  </si>
  <si>
    <t>Chuyên viên chính</t>
  </si>
  <si>
    <t>Nguyễn Thị Kiều Châu</t>
  </si>
  <si>
    <t>15 năm 05 tháng</t>
  </si>
  <si>
    <t>Phạm Thành Bắc</t>
  </si>
  <si>
    <t>Viện trưởng</t>
  </si>
  <si>
    <t>16 năm 05 tháng</t>
  </si>
  <si>
    <t>Trung tâm Khuyến công và Xúc tiến thương mại, Sở Công Thương</t>
  </si>
  <si>
    <t>Ban Quản lý bảo trì đường bộ, Sở Giao thông vận tải</t>
  </si>
  <si>
    <t>Ban Quản lý Cảng Phú Quý, Sở Giao thông vận tải</t>
  </si>
  <si>
    <t>Bến xe Bình Thuận, Sở Giao thông vận tải</t>
  </si>
  <si>
    <t>V</t>
  </si>
  <si>
    <t>Trung tâm Khuyến nông, Sở Nông nghiệp và Phát triển nông thôn</t>
  </si>
  <si>
    <t>Nguyễn Đức Trí</t>
  </si>
  <si>
    <t>17/11/1981</t>
  </si>
  <si>
    <t>3,66</t>
  </si>
  <si>
    <t xml:space="preserve">V.03.10.30 </t>
  </si>
  <si>
    <t>Phan Ngọc Hồng</t>
  </si>
  <si>
    <t>Dương Quang Minh</t>
  </si>
  <si>
    <t>Nguyễn Ngọc Chiến</t>
  </si>
  <si>
    <t>Trạm trưởng</t>
  </si>
  <si>
    <t>17 năm 11 tháng</t>
  </si>
  <si>
    <t>3,46</t>
  </si>
  <si>
    <t>V.03.10.30</t>
  </si>
  <si>
    <t>Văn Viết Tiến</t>
  </si>
  <si>
    <t>23/02/1978</t>
  </si>
  <si>
    <t>3,86</t>
  </si>
  <si>
    <t>Mai Xuân Bảo</t>
  </si>
  <si>
    <t>3,26</t>
  </si>
  <si>
    <t>Lê Phước Cang</t>
  </si>
  <si>
    <t>24/9/1976</t>
  </si>
  <si>
    <t>4,06</t>
  </si>
  <si>
    <t>Lê Hữu Duẩn</t>
  </si>
  <si>
    <t>15/11/1992</t>
  </si>
  <si>
    <t>Nguyễn Văn Phú</t>
  </si>
  <si>
    <t>Trần Tùng Lâm</t>
  </si>
  <si>
    <t>18/02/1972</t>
  </si>
  <si>
    <t>21 năm 01 tháng</t>
  </si>
  <si>
    <t>Lê Trung Tuấn</t>
  </si>
  <si>
    <t>2,86</t>
  </si>
  <si>
    <t>15 năm 10 tháng</t>
  </si>
  <si>
    <t>Phạm Văn Vinh</t>
  </si>
  <si>
    <t>Trần Đức Hải</t>
  </si>
  <si>
    <t>Nguyễn Thành Long</t>
  </si>
  <si>
    <t>26/3/1991</t>
  </si>
  <si>
    <t>Trương Văn Thông</t>
  </si>
  <si>
    <t>24/6/1983</t>
  </si>
  <si>
    <t>Phạm Lưu Phú</t>
  </si>
  <si>
    <t>Nguyễn Hoàng Tân</t>
  </si>
  <si>
    <t>20/12/1988</t>
  </si>
  <si>
    <t>Đoàn Thanh Mạnh</t>
  </si>
  <si>
    <t>25/3/1987</t>
  </si>
  <si>
    <t>Phạm Tuấn Anh</t>
  </si>
  <si>
    <t>26/10/1978</t>
  </si>
  <si>
    <t>Phạm Văn Đức</t>
  </si>
  <si>
    <t>2,06</t>
  </si>
  <si>
    <t>Đinh Đức Linh</t>
  </si>
  <si>
    <t>Nguyễn Tiến Dũng</t>
  </si>
  <si>
    <t>Trần Văn Huyên</t>
  </si>
  <si>
    <t>Phó Trưởng phòng</t>
  </si>
  <si>
    <t>Văn phòng Đăng ký đất đai, Sở Tài nguyên và Môi trường</t>
  </si>
  <si>
    <t>Trung tâm Quan trắc tài nguyên và môi trường, Sở Tài nguyên và Môi trường</t>
  </si>
  <si>
    <t>Trung tâm Phát triển quỹ đất, Sở Tài nguyên và Môi trường</t>
  </si>
  <si>
    <t>Trần Ngọc Triết</t>
  </si>
  <si>
    <t>Bùi Hữu Thi</t>
  </si>
  <si>
    <t>16 năm 04 tháng</t>
  </si>
  <si>
    <t>Nguyễn Thị Lan Anh</t>
  </si>
  <si>
    <t>Trung tâm Quan trắc
 tài nguyên và môi trường, Sở Tài nguyên và Môi trường</t>
  </si>
  <si>
    <t>V.06.01.02</t>
  </si>
  <si>
    <t>11 năm 11 tháng</t>
  </si>
  <si>
    <t>Phan Công Thành</t>
  </si>
  <si>
    <t>13 năm 10 tháng</t>
  </si>
  <si>
    <t>Lê Văn Vinh</t>
  </si>
  <si>
    <t>Văn phòng đăng ký đất đai, Sở Tài nguyên và Môi trường</t>
  </si>
  <si>
    <t>Chuyên viên</t>
  </si>
  <si>
    <t>Trung tâm Kỹ thuật Tài nguyên và Môi trường, Sở Tài nguyên và Môi trường</t>
  </si>
  <si>
    <t xml:space="preserve">V.06.01.03 </t>
  </si>
  <si>
    <t>Nguyễn Quốc Vũ</t>
  </si>
  <si>
    <t>15/4/1990</t>
  </si>
  <si>
    <t>Nguyễn Hồ Sơn Trà</t>
  </si>
  <si>
    <t>11/9/1983</t>
  </si>
  <si>
    <t>15 năm 07 tháng</t>
  </si>
  <si>
    <t>12/02/1985</t>
  </si>
  <si>
    <t>15 năm 06 tháng</t>
  </si>
  <si>
    <t>Nguyễn Thành Nhân</t>
  </si>
  <si>
    <t>16 năm 10 tháng</t>
  </si>
  <si>
    <t>Trung tâm Công nghệ thông tin và Truyền thông, Sở Thông tin và Truyền thông</t>
  </si>
  <si>
    <t>Hồ Thị Yến</t>
  </si>
  <si>
    <t>12/02/1982</t>
  </si>
  <si>
    <t>Văn thư viên trung cấp</t>
  </si>
  <si>
    <t>Trung tâm Thông tin xúc tiến du lịch, Sở Văn hóa, Thể thao và Du lịch</t>
  </si>
  <si>
    <t>Bảo tàng tỉnh Bình Thuận, Sở Văn hóa, Thể thao và Du lịch</t>
  </si>
  <si>
    <t>Lư Thái Tuyên</t>
  </si>
  <si>
    <t>12/6/1981</t>
  </si>
  <si>
    <t>16 năm 01 tháng</t>
  </si>
  <si>
    <t xml:space="preserve">Nguyễn Đức Vũ </t>
  </si>
  <si>
    <t>Nguyễn Ngôn</t>
  </si>
  <si>
    <t>14/3/1987</t>
  </si>
  <si>
    <t xml:space="preserve"> Chuyên viên</t>
  </si>
  <si>
    <t>Trần Thị Lý Tuyền</t>
  </si>
  <si>
    <t>16 năm 06 tháng</t>
  </si>
  <si>
    <t>ĐH - Quản trị kinh doanh</t>
  </si>
  <si>
    <t>ĐH - Ngôn ngữ Anh</t>
  </si>
  <si>
    <t>IV</t>
  </si>
  <si>
    <t>18/7/1975</t>
  </si>
  <si>
    <t>Di sản viên 
hạng IV</t>
  </si>
  <si>
    <t>V.10.05.18</t>
  </si>
  <si>
    <t xml:space="preserve"> Di sản viên 
hạng III</t>
  </si>
  <si>
    <t>Lâm Đặng Trường Sơn</t>
  </si>
  <si>
    <t>Trung tâm Đào tạo, Huấn luyện và Thi đấu Thể dục thể thao tỉnh, Sở Văn hóa, Thể thao và Du lịch</t>
  </si>
  <si>
    <t>VII</t>
  </si>
  <si>
    <t>26/4/1980</t>
  </si>
  <si>
    <t>Nguyễn Thị Mỹ Thùy</t>
  </si>
  <si>
    <t>10/5/1987</t>
  </si>
  <si>
    <t>15 năm 01 tháng</t>
  </si>
  <si>
    <t>V.10.02.07</t>
  </si>
  <si>
    <t>Trần Thị Minh Trang</t>
  </si>
  <si>
    <t>19 năm</t>
  </si>
  <si>
    <t>Phan Thị Hồng</t>
  </si>
  <si>
    <t>28/10/1980</t>
  </si>
  <si>
    <t>Trần Thị Diễm</t>
  </si>
  <si>
    <t>01/07/1983</t>
  </si>
  <si>
    <t>Phạm Thị Mỹ Nhân</t>
  </si>
  <si>
    <t>27/11/1984</t>
  </si>
  <si>
    <t>Trần Thị Hương</t>
  </si>
  <si>
    <t>15 năm</t>
  </si>
  <si>
    <t>Nguyễn Thị Thu Huyền</t>
  </si>
  <si>
    <t>Trần Thị Bích Thủy</t>
  </si>
  <si>
    <t>24 năm</t>
  </si>
  <si>
    <t>Trương Thị Ánh Thuận</t>
  </si>
  <si>
    <t>18 năm</t>
  </si>
  <si>
    <t>Nguyễn Thị Bích Liên</t>
  </si>
  <si>
    <t>Mai Thị Loan</t>
  </si>
  <si>
    <t>Nguyễn Thị Mãi</t>
  </si>
  <si>
    <t xml:space="preserve">Lê Thị Kiều Oanh </t>
  </si>
  <si>
    <t>Ngô Ngọc Thiên Hương</t>
  </si>
  <si>
    <t>Nguyễn Thị Thủy</t>
  </si>
  <si>
    <t>Trần Thị Minh Huệ</t>
  </si>
  <si>
    <t>16/01/1983</t>
  </si>
  <si>
    <t>Hồ Thị Mỹ Nhung</t>
  </si>
  <si>
    <t>Thư viện viên hạng IV</t>
  </si>
  <si>
    <t>Trần Thị Ngọc Mai</t>
  </si>
  <si>
    <t>01/8/1981</t>
  </si>
  <si>
    <t>Phạm Thị Mai Hương</t>
  </si>
  <si>
    <t>04/6/1984</t>
  </si>
  <si>
    <t>Đinh Thị Duyên</t>
  </si>
  <si>
    <t>15/10/1980</t>
  </si>
  <si>
    <t>Nguyễn Thị Thu Hồng</t>
  </si>
  <si>
    <t>10/10/1981</t>
  </si>
  <si>
    <t>20 năm 02 tháng</t>
  </si>
  <si>
    <t>Trần Thị Hồng Duyên</t>
  </si>
  <si>
    <t>26/10/1982</t>
  </si>
  <si>
    <t>Hồ Thị Bích Duyên</t>
  </si>
  <si>
    <t>05/4/1979</t>
  </si>
  <si>
    <t>Trần Thị Lam</t>
  </si>
  <si>
    <t>28/10/1981</t>
  </si>
  <si>
    <t>Trần Thị Phượng</t>
  </si>
  <si>
    <t>10/07/1979</t>
  </si>
  <si>
    <t>20 năm 04 tháng</t>
  </si>
  <si>
    <t>Trần Thị Mỹ Hạnh</t>
  </si>
  <si>
    <t>Nguyễn Hữu Ích</t>
  </si>
  <si>
    <t>Trường Cao đẳng Bình Thuận</t>
  </si>
  <si>
    <t>15 năm 08 tháng</t>
  </si>
  <si>
    <t>V.09.02.03</t>
  </si>
  <si>
    <t>Trần Thị Kim Chung</t>
  </si>
  <si>
    <t>01/10/1974</t>
  </si>
  <si>
    <t>17 năm 08 tháng</t>
  </si>
  <si>
    <t>21 năm 06 tháng</t>
  </si>
  <si>
    <t>Trương Sanh Trung</t>
  </si>
  <si>
    <t>10/4/1981</t>
  </si>
  <si>
    <t>ĐH - Luật kinh tế</t>
  </si>
  <si>
    <t>Trần Thị Kim Phấn</t>
  </si>
  <si>
    <t>27/12/1989</t>
  </si>
  <si>
    <t>Nguyễn Thị Tiên</t>
  </si>
  <si>
    <t>16/12/1990</t>
  </si>
  <si>
    <t>Phùng Thị Anh Đào</t>
  </si>
  <si>
    <t>10 năm 02 tháng</t>
  </si>
  <si>
    <t>Võ Thị Kim Lê</t>
  </si>
  <si>
    <t>Nguyễn Thanh Phúc</t>
  </si>
  <si>
    <t>Trung tâm Phát triển quỹ đất, Ủy ban nhân dân huyện Đức Linh</t>
  </si>
  <si>
    <t>ĐH - Luật</t>
  </si>
  <si>
    <t>Nguyễn Minh Thắng</t>
  </si>
  <si>
    <t>ĐH - Quản lý Văn hóa</t>
  </si>
  <si>
    <t>Võ Thị Phượng</t>
  </si>
  <si>
    <t>Hồ Thị Khánh Liên</t>
  </si>
  <si>
    <t>Lê Ngọc Hòa</t>
  </si>
  <si>
    <t>Bích Thị Hồng Loan</t>
  </si>
  <si>
    <t>Cao Thị Hồng Na</t>
  </si>
  <si>
    <t>06a.031</t>
  </si>
  <si>
    <t>Nguyễn Thị Thanh Trang</t>
  </si>
  <si>
    <t>Lê Thị Kim Thành</t>
  </si>
  <si>
    <t>Huỳnh Thị Lan</t>
  </si>
  <si>
    <t>Nguyễn Thị Thùy Trang</t>
  </si>
  <si>
    <t>Lê Thị Ngọc Sương</t>
  </si>
  <si>
    <t>Lê Thị Bích Liễu</t>
  </si>
  <si>
    <t>Lương Thị Mỹ Linh</t>
  </si>
  <si>
    <t>Nguyễn Thị Minh Hoa</t>
  </si>
  <si>
    <t>Đặng Trung Thái</t>
  </si>
  <si>
    <t>ĐH - Kinh tế kỹ thuật</t>
  </si>
  <si>
    <t>Nguyễn Quốc Huy</t>
  </si>
  <si>
    <t>12 năm 03 tháng</t>
  </si>
  <si>
    <t>Phạm Phúc Đạt</t>
  </si>
  <si>
    <t>18 năm 03 tháng</t>
  </si>
  <si>
    <t>Phạm Văn Khoa</t>
  </si>
  <si>
    <t>Nguyễn Lê Sơn</t>
  </si>
  <si>
    <t>Diệp Anh Tuấn</t>
  </si>
  <si>
    <t>Huỳnh Linh Trang</t>
  </si>
  <si>
    <t>Đặng Thị Tình Người</t>
  </si>
  <si>
    <t>ĐH - Tài chính - ngân hàng</t>
  </si>
  <si>
    <t>Viện Quy hoạch xây dựng Bình Thuận, Sở Xây dựng</t>
  </si>
  <si>
    <t>Trung tâm Kỹ thuật tài nguyên và môi trường, Sở Tài nguyên và Môi trường</t>
  </si>
  <si>
    <t>Hành nghề khám bệnh, chữa bệnh</t>
  </si>
  <si>
    <t>4,98 + VK 5%</t>
  </si>
  <si>
    <t>Trung tâm Kiểm soát bệnh tật tỉnh, Sở Y tế</t>
  </si>
  <si>
    <t xml:space="preserve">Trung tâm Y tế huyện Hàm Thuận Nam, Sở Y tế </t>
  </si>
  <si>
    <t xml:space="preserve"> Trung tâm Y tế huyện Tuy Phong, Sở Y tế</t>
  </si>
  <si>
    <t>20/02/1987</t>
  </si>
  <si>
    <t>01/02/1990</t>
  </si>
  <si>
    <t>10/01/1990</t>
  </si>
  <si>
    <t xml:space="preserve"> Trung tâm Y tế huyện Hàm Tân, Sở Y tế</t>
  </si>
  <si>
    <t xml:space="preserve">Bệnh viện Da liễu, Sở Y tế </t>
  </si>
  <si>
    <t xml:space="preserve">Trung tâm Y tế thị xã La Gi, Sở Y tế </t>
  </si>
  <si>
    <t xml:space="preserve">Trung tâm Kiểm soát bệnh tật tỉnh, Sở Y tế </t>
  </si>
  <si>
    <t xml:space="preserve">Dược sĩ hạng IV                                                                    </t>
  </si>
  <si>
    <t xml:space="preserve"> Trung tâm Pháp y, Sở Y tế</t>
  </si>
  <si>
    <t>Trung tâm Y tế huyện  Hàm Thuận Nam, Sở Y tế</t>
  </si>
  <si>
    <t xml:space="preserve"> Bệnh viện Đa khoa khu vực phía Nam, Sở Y tế</t>
  </si>
  <si>
    <t xml:space="preserve">Bệnh viện Đa khoa khu vực La Gi, Sở Y tế </t>
  </si>
  <si>
    <t xml:space="preserve"> Trung Tâm Y tế huyện Hàm Thuận Nam, Sở Y tế</t>
  </si>
  <si>
    <t>Trường Tiểu học Phong Phú 1, Ủy ban nhân dân huyện Tuy Phong</t>
  </si>
  <si>
    <t>Trường Mẫu giáo Phú Lạc, Ủy ban nhân dân huyện Tuy Phong</t>
  </si>
  <si>
    <t>Tống Thị Thanh Trang</t>
  </si>
  <si>
    <t>Trường Tiểu học Hồng Thái 3, Ủy ban nhân dân huyện Bắc Bình</t>
  </si>
  <si>
    <t>Trường Tiểu học Lương Sơn 2, Ủy ban nhân dân huyện Bắc Bình</t>
  </si>
  <si>
    <t>Trường Trung học cơ sở Bắc Bình 1, Ủy ban nhân dân huyện Bắc Bình</t>
  </si>
  <si>
    <t>Trường Trung học cơ sở Phan Hiệp, Ủy ban nhân dân huyện Bắc Bình</t>
  </si>
  <si>
    <t>Nguyễn Thị Bích Hạnh</t>
  </si>
  <si>
    <t>Mai Thị Phương Lan</t>
  </si>
  <si>
    <t>Tăng Quỳnh Đoan</t>
  </si>
  <si>
    <t>07/10/1980</t>
  </si>
  <si>
    <t>Võ Thị Ngọc Phương</t>
  </si>
  <si>
    <t>Nguyễn Văn Minh</t>
  </si>
  <si>
    <t>15/5/1983</t>
  </si>
  <si>
    <t>Địa chính viên hạng III</t>
  </si>
  <si>
    <t>Trường Tiểu học Phú Trinh 1, Ủy ban nhân dân thành phố Phan Thiết</t>
  </si>
  <si>
    <t>Trung tâm Văn hoá - Thông tin và Thể thao, Ủy ban nhân dân huyện Hàm Thuận Nam</t>
  </si>
  <si>
    <t>Hoàng Vân</t>
  </si>
  <si>
    <t>16/12/1983</t>
  </si>
  <si>
    <t>ĐH - Quản lý Văn hoá</t>
  </si>
  <si>
    <t>Lê Thế Trung Kiên</t>
  </si>
  <si>
    <t>17/7/1982</t>
  </si>
  <si>
    <t xml:space="preserve">Giám đốc </t>
  </si>
  <si>
    <t>Ban Quản lý Dự án đầu tư xây dựng, Ủy ban nhân dân huyện Hàm Thuận Nam</t>
  </si>
  <si>
    <t>Võ Thị Ngọc Lợi</t>
  </si>
  <si>
    <t>01/10/1990</t>
  </si>
  <si>
    <t xml:space="preserve">11 năm 10 tháng
</t>
  </si>
  <si>
    <t>Trường Trung học cơ sở Sông Lũy, Ủy ban nhân dân huyện Bắc Bình</t>
  </si>
  <si>
    <t>Trường trung học cơ sở Hàm Cần, Ủy ban nhân dân huyện Hàm Thuận Nam</t>
  </si>
  <si>
    <t xml:space="preserve">Trường Tiểu học và Trung học cơ sở Tân Thành, Ủy ban nhân dân huyện Hàm Thuận Nam </t>
  </si>
  <si>
    <t xml:space="preserve">Trường Tiểu học Thuận Nam 1, Ủy ban nhân dân huyện Hàm Thuận Nam </t>
  </si>
  <si>
    <t xml:space="preserve">Trường Mẫu giáo Hàm Thạnh, Ủy ban nhân dân huyện Hàm Thuận Nam </t>
  </si>
  <si>
    <t xml:space="preserve">Trường Mẫu giáo Hàm Minh, Ủy ban nhân dân huyện Hàm Thuận Nam </t>
  </si>
  <si>
    <t>Võ Thị Cẩm Giang</t>
  </si>
  <si>
    <t>28/4/1984</t>
  </si>
  <si>
    <t xml:space="preserve">Huỳnh Công Quế Trân
</t>
  </si>
  <si>
    <t>10/10/1980</t>
  </si>
  <si>
    <t>Trần Thị Yến Ly</t>
  </si>
  <si>
    <t>09/01/1983</t>
  </si>
  <si>
    <t>30/12/1982</t>
  </si>
  <si>
    <t>Nguyễn Thị Yến Vĩ</t>
  </si>
  <si>
    <t>20/9/1980</t>
  </si>
  <si>
    <t>Phan Thị Hà</t>
  </si>
  <si>
    <t>05/01/1992</t>
  </si>
  <si>
    <t>Trung tâm Văn hóa Thông tin và Thể thao, Ủy ban nhân dân huyện Hàm Tân</t>
  </si>
  <si>
    <t>Trung tâm Giáo dục nghề nghiệp - Giáo dục thường xuyên, Ủy ban nhân dân huyện Hàm Tân</t>
  </si>
  <si>
    <t>Trường Trung học cơ sở Tân Thiện, Ủy ban nhân dân thị xã La Gi</t>
  </si>
  <si>
    <t>Trường Tiểu học Tân Tiến 3, Ủy ban nhân dân thị xã La Gi</t>
  </si>
  <si>
    <t>Trung  tâm  Truyền  thông  -  Văn hóa và Thể thao, Ủy ban nhân dân huyện Đức Linh</t>
  </si>
  <si>
    <t>Trường Trung học cơ sở Lê Thánh Tông, Ủy ban nhân dân huyện Đức Linh</t>
  </si>
  <si>
    <t>Trường Tiểu học Chu Văn An, Ủy ban nhân dân huyện Đức Linh</t>
  </si>
  <si>
    <t>Trường Tiểu học Nguyễn Hiền, Ủy ban nhân dân huyện Đức Linh</t>
  </si>
  <si>
    <t>Trường Tiểu học Lý Thái Tổ, Ủy ban nhân dân huyện Đức Linh</t>
  </si>
  <si>
    <t>Trường Mẫu giáo Sao Mai, Ủy ban nhân dân huyện Đức Linh</t>
  </si>
  <si>
    <t>Lưu Đức Lợi</t>
  </si>
  <si>
    <t>Ban Quản lý Dự án Đầu tư xây dựng, Ủy ban nhân dân huyện Tánh Linh</t>
  </si>
  <si>
    <t>Trường Tiểu học Lạc Tánh 3, Ủy ban nhân dân huyện Tánh Linh</t>
  </si>
  <si>
    <t>Trường Tiểu học Gia An 2, Ủy ban nhân dân huyện Tánh Linh</t>
  </si>
  <si>
    <t>Trường Tiểu học Gia An 3, Ủy ban nhân dân huyện Tánh Linh</t>
  </si>
  <si>
    <t>Trường Tiểu học Bắc Ruộng 2, Ủy ban nhân dân huyện Tánh Linh</t>
  </si>
  <si>
    <t>Trường Tiểu học Bà Tá 1, Ủy ban nhân dân huyện Tánh Linh</t>
  </si>
  <si>
    <t>Trường Tiểu học Đồng Me, Ủy ban nhân dân huyện Tánh Linh</t>
  </si>
  <si>
    <t>Trường Tiểu học Đức Thuận, Ủy ban nhân dân huyện Tánh Linh</t>
  </si>
  <si>
    <t>Trung tâm Văn hóa - Thể thao và tuyền thanh, Ủy ban nhân dân huyện Tánh Linh</t>
  </si>
  <si>
    <t>Trường Trung học cơ sở Đức Tân, Ủy ban nhân dân huyện Tánh Linh</t>
  </si>
  <si>
    <t>Trường Trung học cơ sở Duy Cần, Ủy ban nhân dân huyện Tánh Linh</t>
  </si>
  <si>
    <t>Trường Tiểu học Tân Thành, Ủy ban nhân dân huyện Tánh Linh</t>
  </si>
  <si>
    <t>Trường Trung học cơ sở Măng Tố, Ủy ban nhân dân huyện Tánh Linh</t>
  </si>
  <si>
    <t>Trường Tiểu học và Trung học cơ sở La Ngâu, Ủy ban nhân dân huyện Tánh Linh</t>
  </si>
  <si>
    <t>Trường Trung học cơ sở Đức Phú, Ủy ban nhân dân huyện Tánh Linh</t>
  </si>
  <si>
    <t>Trường Trung học cơ sở Gia An, Ủy ban nhân dân huyện Tánh Linh</t>
  </si>
  <si>
    <t>Trường Tiểu học Đức Bình 1, Ủy ban nhân dân huyện Tánh Linh</t>
  </si>
  <si>
    <t>Trường Tiểu học Đồng Kho 2, Ủy ban nhân dân huyện Tánh Linh</t>
  </si>
  <si>
    <t>Trường Trung học cơ sở Đức Thuận, Ủy ban nhân dân huyện Tánh Linh</t>
  </si>
  <si>
    <t>Lê Hoàng Phú</t>
  </si>
  <si>
    <t>06/4/1984</t>
  </si>
  <si>
    <t>14 năm 01 tháng</t>
  </si>
  <si>
    <t>ĐH - Xây dựng dân dụng và công nghiệp</t>
  </si>
  <si>
    <t>Nguyễn Văn Tiến</t>
  </si>
  <si>
    <t>Trung tâm Giáo dục nghề nghiệp - Giáo dục thường xuyên, Ủy ban nhân dân huyện Phú Quý</t>
  </si>
  <si>
    <t>Tiêu Thị Phiếu</t>
  </si>
  <si>
    <t>06/6/1981</t>
  </si>
  <si>
    <t>16 năm 02 tháng</t>
  </si>
  <si>
    <t>Lưu Văn Lại</t>
  </si>
  <si>
    <t>06/02/1970</t>
  </si>
  <si>
    <t>Trường mầm non Long Hải, Ủy ban nhân dân huyện Phú Quý</t>
  </si>
  <si>
    <t>Trường Trung học cơ sở Tam Thanh, Ủy ban nhân huyện Phú Quý</t>
  </si>
  <si>
    <t>Đài Phát thanh - Truyền hình Bình Thuận</t>
  </si>
  <si>
    <t>IX</t>
  </si>
  <si>
    <t xml:space="preserve">Đài Phát thanh - Truyền hình Bình Thuận </t>
  </si>
  <si>
    <t>Nguyễn Hữu Tưởng</t>
  </si>
  <si>
    <t>Phóng viên</t>
  </si>
  <si>
    <t>V.11.02.06</t>
  </si>
  <si>
    <t>24 năm 08 tháng</t>
  </si>
  <si>
    <t xml:space="preserve">Chuyên viên </t>
  </si>
  <si>
    <t>Liên minh Hợp tác xã tỉnh</t>
  </si>
  <si>
    <t>Hồ Công Dương</t>
  </si>
  <si>
    <t>18/5/1984</t>
  </si>
  <si>
    <t>Chủ tịch</t>
  </si>
  <si>
    <t>12 năm 06 tháng</t>
  </si>
  <si>
    <t>Phan Đình Khiêm</t>
  </si>
  <si>
    <t>28/4/1978</t>
  </si>
  <si>
    <t>Phó Chủ tịch</t>
  </si>
  <si>
    <t>Trần Thị Kim Thoa</t>
  </si>
  <si>
    <t>12/10/1980</t>
  </si>
  <si>
    <t xml:space="preserve">ĐH - Lâm nghiệp </t>
  </si>
  <si>
    <t>Hội Chữ thập đỏ tỉnh</t>
  </si>
  <si>
    <t>Nguyễn Thị Thành Nhàn</t>
  </si>
  <si>
    <t>17/10/1977</t>
  </si>
  <si>
    <t xml:space="preserve">Chủ tịch </t>
  </si>
  <si>
    <t>Nguyễn Thành Công</t>
  </si>
  <si>
    <t>10/9/1976</t>
  </si>
  <si>
    <t>17 năm 04 tháng</t>
  </si>
  <si>
    <t>Trung tâm Văn hóa - Thông tin và Thể thao, Ủy ban nhân dân huyện Hàm Tân</t>
  </si>
  <si>
    <t>Ban quản lý Dự án đầu tư xây dựng, Ủy ban nhân dân huyện Phú Quý</t>
  </si>
  <si>
    <t>Trường Tiểu học Gia Huynh, Ủy ban nhân dân huyện Tánh Linh</t>
  </si>
  <si>
    <t>Trường Tiểu học Lạc Tánh 1, Ủy ban nhân dân huyện Tánh Linh</t>
  </si>
  <si>
    <t>Trường Trung học cơ sở Huy Khiêm, Ủy ban nhân dân huyện Tánh Linh</t>
  </si>
  <si>
    <t>Trường Mẫu giáo Măng Non, Ủy ban nhân dân huyện Tánh Linh</t>
  </si>
  <si>
    <t>Trường Tiểu học Lạc Tánh 2, Ủy ban nhân dân huyện Tánh Linh</t>
  </si>
  <si>
    <t xml:space="preserve">Trường Tiểu học Đức Bình 1, Ủy ban nhân dân huyện Tánh Linh </t>
  </si>
  <si>
    <t>Trường Trung học cơ sở Tam Thanh, Ủy ban nhân dân huyện Phú Quý</t>
  </si>
  <si>
    <t>I</t>
  </si>
  <si>
    <t>9</t>
  </si>
  <si>
    <t>10</t>
  </si>
  <si>
    <t>11</t>
  </si>
  <si>
    <t>12</t>
  </si>
  <si>
    <t>13</t>
  </si>
  <si>
    <t>14</t>
  </si>
  <si>
    <t>15</t>
  </si>
  <si>
    <t>16</t>
  </si>
  <si>
    <t>17</t>
  </si>
  <si>
    <t>18</t>
  </si>
  <si>
    <t>19</t>
  </si>
  <si>
    <t>20</t>
  </si>
  <si>
    <t>21</t>
  </si>
  <si>
    <t>22</t>
  </si>
  <si>
    <t>23</t>
  </si>
  <si>
    <t>24</t>
  </si>
  <si>
    <t>25</t>
  </si>
  <si>
    <t>26</t>
  </si>
  <si>
    <t>27</t>
  </si>
  <si>
    <t>28</t>
  </si>
  <si>
    <t>29</t>
  </si>
  <si>
    <t>30</t>
  </si>
  <si>
    <t>31</t>
  </si>
  <si>
    <t>32</t>
  </si>
  <si>
    <t xml:space="preserve">III </t>
  </si>
  <si>
    <t>33</t>
  </si>
  <si>
    <t>34</t>
  </si>
  <si>
    <t>35</t>
  </si>
  <si>
    <t>37</t>
  </si>
  <si>
    <t>38</t>
  </si>
  <si>
    <t>39</t>
  </si>
  <si>
    <t>40</t>
  </si>
  <si>
    <t>41</t>
  </si>
  <si>
    <t>THĂNG HẠNG CHỨC DANH NGHỀ NGHIỆP LƯU TRỮ</t>
  </si>
  <si>
    <t>Ban Quản lý Khu bảo tồn thiên nhiên Núi Ông, Sở Nông nghiệp và Phát triển nông thôn</t>
  </si>
  <si>
    <t>Ban Quản lý Khu bảo tồn thiên nhiên Tà Kóu, Sở Nông nghiệp và Phát triển nông thôn</t>
  </si>
  <si>
    <t>Trường Trung học cơ sở Hàm Cần, Ủy ban nhân dân Hàm Thuận Nam</t>
  </si>
  <si>
    <t>ĐH - Kinh tế Luật</t>
  </si>
  <si>
    <t>09/8/1984</t>
  </si>
  <si>
    <t>13 năm 09 tháng</t>
  </si>
  <si>
    <t>07 năm 03 tháng</t>
  </si>
  <si>
    <t xml:space="preserve">Cán sự </t>
  </si>
  <si>
    <t>05/6/1981</t>
  </si>
  <si>
    <t>15/6/1981</t>
  </si>
  <si>
    <t>ĐH - Công tác xã hội</t>
  </si>
  <si>
    <t>13 năm 01 tháng</t>
  </si>
  <si>
    <t>07 năm 11 tháng</t>
  </si>
  <si>
    <t>01a. 003</t>
  </si>
  <si>
    <t>06/6/1978</t>
  </si>
  <si>
    <t>17 năm 01 tháng</t>
  </si>
  <si>
    <t>ĐH - Luật kinh tế và nghiệp vụ văn thư</t>
  </si>
  <si>
    <t>ĐH - Luật và nghiệp vụ văn thư</t>
  </si>
  <si>
    <t>15 năm 03 tháng</t>
  </si>
  <si>
    <t>ĐH - Kinh tế Luật và TC - Văn thư lưu trữ</t>
  </si>
  <si>
    <t>Lưu trữ viên trung cấp</t>
  </si>
  <si>
    <t>08/5/1983</t>
  </si>
  <si>
    <t>18 năm 05 tháng</t>
  </si>
  <si>
    <t>ĐH - Công nghệ Thông tin và chứng chỉ văn thư - lưu trữ</t>
  </si>
  <si>
    <t>30/5/1987</t>
  </si>
  <si>
    <t>03/4/1984</t>
  </si>
  <si>
    <t>05/8/1983</t>
  </si>
  <si>
    <t>20 năm 06 tháng</t>
  </si>
  <si>
    <t>23/7/1982</t>
  </si>
  <si>
    <t xml:space="preserve">Trưởng phòng </t>
  </si>
  <si>
    <t>12 năm 
03 tháng</t>
  </si>
  <si>
    <t>07/8/1983</t>
  </si>
  <si>
    <t>28/7/1984</t>
  </si>
  <si>
    <t>23 năm 08 tháng</t>
  </si>
  <si>
    <t>13 năm 07 tháng</t>
  </si>
  <si>
    <t>20 năm 08 tháng</t>
  </si>
  <si>
    <t>04/6/1979</t>
  </si>
  <si>
    <t>30/4/1985</t>
  </si>
  <si>
    <t>02/7/1983</t>
  </si>
  <si>
    <t>09 năm 07 tháng</t>
  </si>
  <si>
    <t xml:space="preserve">15 năm 04 tháng
</t>
  </si>
  <si>
    <t xml:space="preserve">15 năm 02 tháng
</t>
  </si>
  <si>
    <t>18 năm 10 tháng</t>
  </si>
  <si>
    <t>Trường Tiểu học Hoàng Hoa Thám, Ủy ban nhân dân huyện Đức Linh</t>
  </si>
  <si>
    <t>Trường Trung học cơ sở Phan Bội Châu, Ủy ban nhân dân huyện Đức Linh</t>
  </si>
  <si>
    <t>Trường Mầm non Măng Non, Ủy ban nhân dân huyện Tánh Linh</t>
  </si>
  <si>
    <t xml:space="preserve">19 năm 04 tháng
</t>
  </si>
  <si>
    <t>21 năm 07 tháng</t>
  </si>
  <si>
    <t>2.3</t>
  </si>
  <si>
    <t>2.4</t>
  </si>
  <si>
    <t>2.5</t>
  </si>
  <si>
    <t>2.6</t>
  </si>
  <si>
    <t>2.7</t>
  </si>
  <si>
    <t>Địa chính viên hạng IV</t>
  </si>
  <si>
    <t>ĐH - Quản lý đất đai</t>
  </si>
  <si>
    <t>ĐH - Kinh tế - Luật</t>
  </si>
  <si>
    <t>V.06.01.03</t>
  </si>
  <si>
    <t>10 năm 04 tháng</t>
  </si>
  <si>
    <t>12/01/1970</t>
  </si>
  <si>
    <t>04/7/1969</t>
  </si>
  <si>
    <t>06/8/1983</t>
  </si>
  <si>
    <t>17 năm 03 tháng</t>
  </si>
  <si>
    <t>18 năm 04 tháng</t>
  </si>
  <si>
    <t>04/12/1983</t>
  </si>
  <si>
    <t>16 năm 03 tháng</t>
  </si>
  <si>
    <t>07 năm 09 tháng</t>
  </si>
  <si>
    <t>Phó Trạm trưởng</t>
  </si>
  <si>
    <t>Kỹ thuật viên quản lý bảo vệ rừng hạng IV</t>
  </si>
  <si>
    <t>06/8/1979</t>
  </si>
  <si>
    <t>18 năm 07 tháng</t>
  </si>
  <si>
    <t>05/10/1989</t>
  </si>
  <si>
    <t>Đội trưởng</t>
  </si>
  <si>
    <t>07/5/1981</t>
  </si>
  <si>
    <t>08/5/1979</t>
  </si>
  <si>
    <t>18 năm 06 tháng</t>
  </si>
  <si>
    <t>04/12/1989</t>
  </si>
  <si>
    <t>12 năm 08 tháng</t>
  </si>
  <si>
    <t>09 năm 06 tháng</t>
  </si>
  <si>
    <t>07/02/1986</t>
  </si>
  <si>
    <t>01/4/1991</t>
  </si>
  <si>
    <t xml:space="preserve">04 năm </t>
  </si>
  <si>
    <t xml:space="preserve">05 năm </t>
  </si>
  <si>
    <t>08/10/1986</t>
  </si>
  <si>
    <t>ĐH - Quản lý tài nguyên rừng</t>
  </si>
  <si>
    <t xml:space="preserve"> ĐH - Luật</t>
  </si>
  <si>
    <t>07 năm 04 tháng</t>
  </si>
  <si>
    <t>2.8</t>
  </si>
  <si>
    <t>2.9</t>
  </si>
  <si>
    <t>2.10</t>
  </si>
  <si>
    <t>2.11</t>
  </si>
  <si>
    <t>2.12</t>
  </si>
  <si>
    <t>2.13</t>
  </si>
  <si>
    <t>2.14</t>
  </si>
  <si>
    <t>2.15</t>
  </si>
  <si>
    <t>2.16</t>
  </si>
  <si>
    <t>26/8/1985</t>
  </si>
  <si>
    <t>19 năm 07 tháng</t>
  </si>
  <si>
    <t>06/8/1986</t>
  </si>
  <si>
    <t>26/9/1984</t>
  </si>
  <si>
    <t>05/4/1982</t>
  </si>
  <si>
    <t>Trường Tiểu học Nghị Đức 1, Ủy ban nhân dân huyện Tánh Linh</t>
  </si>
  <si>
    <t>18 năm 08 tháng</t>
  </si>
  <si>
    <t>07/7/1982</t>
  </si>
  <si>
    <t>13 năm 05 tháng</t>
  </si>
  <si>
    <t>16/5/1987</t>
  </si>
  <si>
    <t>20 năm 05 tháng</t>
  </si>
  <si>
    <t>22/9/1983</t>
  </si>
  <si>
    <t xml:space="preserve">15 năm </t>
  </si>
  <si>
    <t>17/5/1985</t>
  </si>
  <si>
    <t>14 năm 04 tháng</t>
  </si>
  <si>
    <t xml:space="preserve">                                                                                                                                                                                                                                                                                                                                                                          </t>
  </si>
  <si>
    <t xml:space="preserve"> </t>
  </si>
  <si>
    <t>Kỹ thuật y</t>
  </si>
  <si>
    <t>20/3/1989</t>
  </si>
  <si>
    <t>05/9/1985</t>
  </si>
  <si>
    <t>ĐH - Kỹ thuật phục hồi chức năng</t>
  </si>
  <si>
    <t xml:space="preserve"> 28 năm</t>
  </si>
  <si>
    <t>28/11/1969</t>
  </si>
  <si>
    <t>ĐH - Xét nghiệm y học</t>
  </si>
  <si>
    <t>10/9/1983</t>
  </si>
  <si>
    <t>04 năm</t>
  </si>
  <si>
    <t>12 năm 
09 tháng</t>
  </si>
  <si>
    <t>16 năm 
08 tháng</t>
  </si>
  <si>
    <t>ĐH - Kỹ thuật hình ảnh y học</t>
  </si>
  <si>
    <t xml:space="preserve">Điều dưỡng hạng III </t>
  </si>
  <si>
    <t>14/9/1986</t>
  </si>
  <si>
    <t>25/6/1989</t>
  </si>
  <si>
    <t>05/4/1989</t>
  </si>
  <si>
    <t>Điều dưỡng hạng III</t>
  </si>
  <si>
    <t>08/5/1982</t>
  </si>
  <si>
    <t>Điều dưỡng</t>
  </si>
  <si>
    <t>08/6/1989</t>
  </si>
  <si>
    <t>09 năm 03 tháng</t>
  </si>
  <si>
    <t xml:space="preserve">11 năm 08 tháng </t>
  </si>
  <si>
    <t xml:space="preserve">15 năm 07 tháng </t>
  </si>
  <si>
    <t>K' Tý</t>
  </si>
  <si>
    <t>10 năm 07 tháng</t>
  </si>
  <si>
    <t>09 năm 04 tháng</t>
  </si>
  <si>
    <t>02/7/1982</t>
  </si>
  <si>
    <t>ĐH - Điều dưỡng chuyên ngành phụ sản</t>
  </si>
  <si>
    <t>Hộ sinh hạng III</t>
  </si>
  <si>
    <t xml:space="preserve">Hộ sinh </t>
  </si>
  <si>
    <t>04/7/1985</t>
  </si>
  <si>
    <t>16 năm 08 tháng</t>
  </si>
  <si>
    <t xml:space="preserve">14 năm 08 tháng </t>
  </si>
  <si>
    <t>16 năm 
04 tháng</t>
  </si>
  <si>
    <t>15 năm 
05 tháng</t>
  </si>
  <si>
    <t>ĐH - Điều dưỡng chuyên ngành sản phụ khoa</t>
  </si>
  <si>
    <t>09 Năm 11 tháng</t>
  </si>
  <si>
    <t>Y tế công cộng</t>
  </si>
  <si>
    <t xml:space="preserve">09 năm 10 tháng </t>
  </si>
  <si>
    <t>17/4/1981</t>
  </si>
  <si>
    <t xml:space="preserve">17 năm 
04 tháng </t>
  </si>
  <si>
    <t xml:space="preserve">04 năm
 08 tháng </t>
  </si>
  <si>
    <t>Y tế công cộng hạng III</t>
  </si>
  <si>
    <t>04/5/1972</t>
  </si>
  <si>
    <t>Huỳnh Cẩm Nương</t>
  </si>
  <si>
    <t>15/4/1985</t>
  </si>
  <si>
    <t>10/4/1987</t>
  </si>
  <si>
    <t>25/9/1985</t>
  </si>
  <si>
    <t>06/8/1992</t>
  </si>
  <si>
    <t>09 năm  
04 tháng</t>
  </si>
  <si>
    <t>10/8/1991</t>
  </si>
  <si>
    <t>15/8/1992</t>
  </si>
  <si>
    <t>09 năm 
01 tháng</t>
  </si>
  <si>
    <t>04 năm 08 tháng</t>
  </si>
  <si>
    <t xml:space="preserve">Bác sĩ Y học dự phòng                                                                              </t>
  </si>
  <si>
    <t>25/9/1976</t>
  </si>
  <si>
    <t>Bác sĩ</t>
  </si>
  <si>
    <t>4,06 + VK 5%</t>
  </si>
  <si>
    <t>25/9/1992</t>
  </si>
  <si>
    <t>25/4/1972</t>
  </si>
  <si>
    <t>16/5/1992</t>
  </si>
  <si>
    <t>Bác sĩ hạng III</t>
  </si>
  <si>
    <t>10/8/1990</t>
  </si>
  <si>
    <t>08 năm 10 tháng</t>
  </si>
  <si>
    <t>01/9/1983</t>
  </si>
  <si>
    <t>Dược</t>
  </si>
  <si>
    <t>05/6/1985</t>
  </si>
  <si>
    <t>Hành nghề dược</t>
  </si>
  <si>
    <t>11/8/1981</t>
  </si>
  <si>
    <t>01/6/1986</t>
  </si>
  <si>
    <t>Dược sĩ hạng III</t>
  </si>
  <si>
    <t>01/6/1987</t>
  </si>
  <si>
    <t>Dược hạng IV</t>
  </si>
  <si>
    <t>01/5/1966</t>
  </si>
  <si>
    <t>22 năm 
03 tháng</t>
  </si>
  <si>
    <t>09 năm</t>
  </si>
  <si>
    <t>Dân số</t>
  </si>
  <si>
    <t>ĐH - Điều dưỡng và Chứng chỉ đạt chuẩn viên dân số</t>
  </si>
  <si>
    <t>04/3/1987</t>
  </si>
  <si>
    <t>ĐH - Dược sỹ và Chứng chỉ đạt chuẩn viên dân số</t>
  </si>
  <si>
    <t>21/4/1991</t>
  </si>
  <si>
    <t>25/7/1992</t>
  </si>
  <si>
    <t>Dân số viên hạng III</t>
  </si>
  <si>
    <t>Dân số viên hạng IV</t>
  </si>
  <si>
    <t>Bác sĩ chính (hạng II)</t>
  </si>
  <si>
    <t>09 năm 01 
tháng</t>
  </si>
  <si>
    <t>20/8/1971</t>
  </si>
  <si>
    <t>ThS - Y học</t>
  </si>
  <si>
    <t>10/6/1974</t>
  </si>
  <si>
    <t>02/6/1970</t>
  </si>
  <si>
    <t>20/9/1987</t>
  </si>
  <si>
    <t>05/5/1970</t>
  </si>
  <si>
    <t>25/5/1970</t>
  </si>
  <si>
    <t>06/3/1971</t>
  </si>
  <si>
    <t>26 năm 04 tháng</t>
  </si>
  <si>
    <t>21/6/1972</t>
  </si>
  <si>
    <t>17 năm 09 tháng</t>
  </si>
  <si>
    <t>26/5/1970</t>
  </si>
  <si>
    <t>15 năm 09 tháng</t>
  </si>
  <si>
    <t>30/8/1974</t>
  </si>
  <si>
    <t>21 năm 08 tháng</t>
  </si>
  <si>
    <t>05/02/1972</t>
  </si>
  <si>
    <t xml:space="preserve">17 năm 10 tháng </t>
  </si>
  <si>
    <t>15/5/1971</t>
  </si>
  <si>
    <t>13/6/1968</t>
  </si>
  <si>
    <t>01/01/1972</t>
  </si>
  <si>
    <t>12/02/1971</t>
  </si>
  <si>
    <t xml:space="preserve">ThS - Điều dưỡng </t>
  </si>
  <si>
    <t>Điều dưỡng (hạng II)</t>
  </si>
  <si>
    <t>CK I - Điều dưỡng</t>
  </si>
  <si>
    <t>ThS Y học -  Ký sinh trùng - Côn trùng</t>
  </si>
  <si>
    <t xml:space="preserve">Hành nghề khám bệnh, chữa bệnh </t>
  </si>
  <si>
    <t>11 năm 06 tháng</t>
  </si>
  <si>
    <t>CK I - Tổ chức quản lý dược</t>
  </si>
  <si>
    <t>12/4/1984</t>
  </si>
  <si>
    <t>ĐH - Xã
hội học và TC - Lưu trữ</t>
  </si>
  <si>
    <t>ĐH - Luật tư pháp</t>
  </si>
  <si>
    <t xml:space="preserve"> Quản lý bảo vệ rừng</t>
  </si>
  <si>
    <t>10 năm 06 tháng</t>
  </si>
  <si>
    <t>Địa chính</t>
  </si>
  <si>
    <t>ThS - Quản trị kinh doanh</t>
  </si>
  <si>
    <t>30/7/1982</t>
  </si>
  <si>
    <t>ThS - Quản lý xây dựng</t>
  </si>
  <si>
    <t>16 năm 09 tháng</t>
  </si>
  <si>
    <t>ĐH - Công nghệ thông tin</t>
  </si>
  <si>
    <t>22/01/1980</t>
  </si>
  <si>
    <t>ĐH - Kinh tế nông lâm</t>
  </si>
  <si>
    <t>ĐH - Điện, điện tử</t>
  </si>
  <si>
    <t>15/8/1980</t>
  </si>
  <si>
    <t>31/10/1971</t>
  </si>
  <si>
    <t>12/9/1978</t>
  </si>
  <si>
    <t>ĐH - Xây dựng cầu đường</t>
  </si>
  <si>
    <t>ĐH - Cơ khí chuyên dùng</t>
  </si>
  <si>
    <t>ThS - Khoa học cây trồng</t>
  </si>
  <si>
    <t>16 năm 
06 tháng</t>
  </si>
  <si>
    <t>ThS - Quản lý công</t>
  </si>
  <si>
    <t>ĐH - Du lịch học</t>
  </si>
  <si>
    <t>ĐH - Giáo dục thể chất</t>
  </si>
  <si>
    <t>04/01/1984</t>
  </si>
  <si>
    <t xml:space="preserve"> Địa chính</t>
  </si>
  <si>
    <t>ThS - Quản lý công (Thụy sĩ)</t>
  </si>
  <si>
    <t>17 năm 05 tháng</t>
  </si>
  <si>
    <t>ThS - Xã Hội học</t>
  </si>
  <si>
    <t>ThS - Kỹ thuật xây dựng công trình giao thông</t>
  </si>
  <si>
    <t>21/6/1964</t>
  </si>
  <si>
    <t>Phó Hiệu trưởng</t>
  </si>
  <si>
    <t xml:space="preserve"> Giảng viên giáo dục nghề nghiệp hạng II</t>
  </si>
  <si>
    <t>ThS - Công nghệ chế tạo máy và Bằng kỹ sư giáo dục - Cơ khí chế tạo máy</t>
  </si>
  <si>
    <t>ThS - Giáo dục học và Chứng chỉ sư phạm dạy nghề dạy trình độ trung cấp nghề, cao đẳng nghề</t>
  </si>
  <si>
    <t>28/01/1980</t>
  </si>
  <si>
    <t>ĐH - Báo chí</t>
  </si>
  <si>
    <t>Nguyễn Tuấn Hoàng</t>
  </si>
  <si>
    <t>08/9/1981</t>
  </si>
  <si>
    <t>01/5/1976</t>
  </si>
  <si>
    <t>09/10/1978</t>
  </si>
  <si>
    <t>02/6/1978</t>
  </si>
  <si>
    <t>03/7/1974</t>
  </si>
  <si>
    <t>28/12/1980</t>
  </si>
  <si>
    <t>06/01/1971</t>
  </si>
  <si>
    <t>20/10/1984</t>
  </si>
  <si>
    <t>20/10/1975</t>
  </si>
  <si>
    <t>12/01/1979</t>
  </si>
  <si>
    <t>03/11/1970</t>
  </si>
  <si>
    <t>27/01/1969</t>
  </si>
  <si>
    <t>22/11/1971</t>
  </si>
  <si>
    <t>18/10/1976</t>
  </si>
  <si>
    <t>03/02/1980</t>
  </si>
  <si>
    <t>30/11/1973</t>
  </si>
  <si>
    <t>18/12/1974</t>
  </si>
  <si>
    <t>Trưởng
 phòng</t>
  </si>
  <si>
    <t>Trưởng
 khoa</t>
  </si>
  <si>
    <t xml:space="preserve">21 năm 08
tháng </t>
  </si>
  <si>
    <t>4,98 + VK 6%</t>
  </si>
  <si>
    <t>4,98 + VK 13%</t>
  </si>
  <si>
    <t>V.02.01.01</t>
  </si>
  <si>
    <t>ĐH - Công nghệ kỹ thuật cơ khí</t>
  </si>
  <si>
    <t>CK I - Ngoại niệu</t>
  </si>
  <si>
    <t>CK I - Hóa sinh y học</t>
  </si>
  <si>
    <t>CK II - Chẩn đoán hình ảnh</t>
  </si>
  <si>
    <t>CK I - Nội khoa</t>
  </si>
  <si>
    <t>CK I - Ngoại thần kinh</t>
  </si>
  <si>
    <t>CK I - Lão khoa</t>
  </si>
  <si>
    <t>CK I - Ngoại khoa</t>
  </si>
  <si>
    <t>CK I - Nhi khoa</t>
  </si>
  <si>
    <t xml:space="preserve">CK I - Nhãn khoa </t>
  </si>
  <si>
    <t xml:space="preserve"> CK II - Nhi - Hô hấp</t>
  </si>
  <si>
    <t>CK I - Nội tổng quát</t>
  </si>
  <si>
    <t>CK II - Sản phụ khoa</t>
  </si>
  <si>
    <t>CK I - Nội thần kinh</t>
  </si>
  <si>
    <t xml:space="preserve"> CK I - Truyền nhiễm</t>
  </si>
  <si>
    <t xml:space="preserve"> CK I - Da liễu</t>
  </si>
  <si>
    <t>CK I - Hồi sức cấp cứu</t>
  </si>
  <si>
    <t xml:space="preserve"> CK I -Chẩn đoán hình ảnh</t>
  </si>
  <si>
    <t xml:space="preserve"> CK I - Lão khoa</t>
  </si>
  <si>
    <t xml:space="preserve"> CK I - Mắt</t>
  </si>
  <si>
    <t xml:space="preserve"> CK I - Nội khoa</t>
  </si>
  <si>
    <t>CK I - Truyền nhiễm</t>
  </si>
  <si>
    <t>CK I - Phục hồi chức năng</t>
  </si>
  <si>
    <t xml:space="preserve"> CK I - Y học cổ truyền</t>
  </si>
  <si>
    <t xml:space="preserve"> CK I - Chẩn đoán hình ảnh</t>
  </si>
  <si>
    <t>CK I - Lao</t>
  </si>
  <si>
    <t>CK I -  Y tế công cộng</t>
  </si>
  <si>
    <t xml:space="preserve"> CK I - Chẩn thương chỉnh hình</t>
  </si>
  <si>
    <t>CK I - Y tế công cộng</t>
  </si>
  <si>
    <t>27/3/1978</t>
  </si>
  <si>
    <t>20/10/1985</t>
  </si>
  <si>
    <t>30/10/1983</t>
  </si>
  <si>
    <t>10/10/1985</t>
  </si>
  <si>
    <t>27/5/1981</t>
  </si>
  <si>
    <t>22/02/1986</t>
  </si>
  <si>
    <t>29/10/1995</t>
  </si>
  <si>
    <t>02/01/1990</t>
  </si>
  <si>
    <t>13/11/1981</t>
  </si>
  <si>
    <t>18/02/1983</t>
  </si>
  <si>
    <t>20/12/1983</t>
  </si>
  <si>
    <t>29/06/1981</t>
  </si>
  <si>
    <t>20/3/1982</t>
  </si>
  <si>
    <t>18/02/1984</t>
  </si>
  <si>
    <t>10/12/1984</t>
  </si>
  <si>
    <t>16/10/1981</t>
  </si>
  <si>
    <t>10/6/1984</t>
  </si>
  <si>
    <t>25/4/1984</t>
  </si>
  <si>
    <t>01/10/1986</t>
  </si>
  <si>
    <t>01/4/1982</t>
  </si>
  <si>
    <t>19/10/1974</t>
  </si>
  <si>
    <t>25/11/1979</t>
  </si>
  <si>
    <t>29/7/1983</t>
  </si>
  <si>
    <t>01/01/1982</t>
  </si>
  <si>
    <t>01/10/1981</t>
  </si>
  <si>
    <t>20/11/1981</t>
  </si>
  <si>
    <t>06/01/1990</t>
  </si>
  <si>
    <t>14/11/1990</t>
  </si>
  <si>
    <t>05/01/1991</t>
  </si>
  <si>
    <t>15/12/1983</t>
  </si>
  <si>
    <t>08/12/1979</t>
  </si>
  <si>
    <t>Bảo tàng tỉnh, Sở Văn hóa, Thể thao và Du lịch</t>
  </si>
  <si>
    <t>Trung Tâm Y tế huyện Hàm Thuận Nam, Sở Y tế</t>
  </si>
  <si>
    <t xml:space="preserve">Trường Tiểu học Hàm Kiệm 2, Ủy ban nhân dân huyện Hàm Thuận Nam </t>
  </si>
  <si>
    <t>Trường Tiểu học và Trung học cơ sở Tà Pứa, Ủy ban nhân dân huyện Tánh Linh</t>
  </si>
  <si>
    <t xml:space="preserve">Trung tâm Y tế huyện Tánh Linh, Sở Y tế </t>
  </si>
  <si>
    <t xml:space="preserve"> Trung tâm Y tế huyện Hàm Thuận Nam, Sở Y tế</t>
  </si>
  <si>
    <t xml:space="preserve">Viện Quy hoạch xây dựng Bình Thuận, Sở Xây dựng </t>
  </si>
  <si>
    <t>Bệnh viện Da Liễu, Sở Y tế tỉnh</t>
  </si>
  <si>
    <t>Trường Phổ thông Dân tộc nội trú và Trung học cơ sở, Ủy ban nhân dân huyện Hàm Thuận Nam</t>
  </si>
  <si>
    <t>25 năm 09 tháng</t>
  </si>
  <si>
    <t>14 năm 07 tháng</t>
  </si>
  <si>
    <t>25 năm 07 tháng</t>
  </si>
  <si>
    <t>18 năm 09 tháng</t>
  </si>
  <si>
    <t>09 năm 05 tháng</t>
  </si>
  <si>
    <t xml:space="preserve">15 năm 08 tháng </t>
  </si>
  <si>
    <t xml:space="preserve">16 năm 10 tháng </t>
  </si>
  <si>
    <t>4,06 +
VK 9%</t>
  </si>
  <si>
    <t>ĐH - Luật
kinh tế</t>
  </si>
  <si>
    <t>ĐH - Khoa học thư viện</t>
  </si>
  <si>
    <t>ĐH - Bảo tàng học</t>
  </si>
  <si>
    <t>BS - Y khoa</t>
  </si>
  <si>
    <t>BS - Y đa khoa</t>
  </si>
  <si>
    <t>BS - Y học dự phòng</t>
  </si>
  <si>
    <t>Trường Tiểu học Chu Văn  An, Ủy ban nhân dân huyện Đức Linh</t>
  </si>
  <si>
    <t>Trường Tiểu học Hoàng  Hoa Thám, Ủy ban nhân dân huyện Đức Linh</t>
  </si>
  <si>
    <t>Trường Trung học cơ sở Phan  Bội  Châu, Ủy ban nhân dân huyện Đức Linh</t>
  </si>
  <si>
    <t xml:space="preserve">Trung tâm Lưu trữ lịch sử tỉnh, Sở Nội vụ </t>
  </si>
  <si>
    <t xml:space="preserve">Trung tâm Pháp y, Sở Y tế
 </t>
  </si>
  <si>
    <t xml:space="preserve">Trường Phổ thông Dân tộc nội trú và Trung học cơ sở, Ủy ban nhân dân huyện Hàm Thuận Nam </t>
  </si>
  <si>
    <t>Trung tâmTrợ giúp pháp lý Nhà nước Bình Thuận, Sở Tư pháp</t>
  </si>
  <si>
    <t>Ban Quản lý Dự án đầu tư xây dựng, Ủy ban nhân dân huyện Đức Linh</t>
  </si>
  <si>
    <t>Trình độ Chuyên môn - Chuyên ngành đào tạo</t>
  </si>
  <si>
    <t xml:space="preserve">Có </t>
  </si>
  <si>
    <t>Trung tâm Đào tạo, Huấn luyện
và Thi đấu thể dục thể thao, Sở Văn hóa, Thể thao và Du lịch</t>
  </si>
  <si>
    <t>23/12/1975</t>
  </si>
  <si>
    <t xml:space="preserve">Trung Tâm Y tế huyện Tuy Phong, Sở Y tế </t>
  </si>
  <si>
    <t>Nguyễn Thị Ngọc By</t>
  </si>
  <si>
    <t>Có</t>
  </si>
  <si>
    <t>THĂNG HẠNG CHỨC DANH NGHỀ NGHIỆP LƯU TRỮ VIÊN</t>
  </si>
  <si>
    <t>VI</t>
  </si>
  <si>
    <t xml:space="preserve">THĂNG HẠNG CHỨC DANH VĂN THƯ </t>
  </si>
  <si>
    <t>THĂNG HẠNG CHỨC DANH KẾ TOÁN</t>
  </si>
  <si>
    <t>THĂNG HẠNG CHỨC DANH NGHỀ NGHIỆP GIẢNG VIÊN GIÁO DỤC NGHỀ NGHIỆP</t>
  </si>
  <si>
    <t>THĂNG HẠNG CHỨC DANH NGHỀ NGHIỆP LƯU TRỮ VIÊN CHÍNH</t>
  </si>
  <si>
    <t>THĂNG HẠNG CHỨC DANH NGHỀ NGHIỆP TRỢ GIÚP VIÊN PHÁP LÝ (HẠNG II)</t>
  </si>
  <si>
    <t>Thăng hạng chức danh nghề nghiệp bác sĩ chính (hạng II)</t>
  </si>
  <si>
    <t xml:space="preserve">THĂNG HẠNG CHỨC DANH NGHỀ NGHIỆP ĐỊA CHÍNH VIÊN (HẠNG III) </t>
  </si>
  <si>
    <t>Nguyễn Thị Ngọc Hà</t>
  </si>
  <si>
    <t>06/12/1981</t>
  </si>
  <si>
    <t>Trung tâm Truyền thông - Văn hóa và Thể thao, Ủy ban nhân dân huyện Đức Linh</t>
  </si>
  <si>
    <t>ĐH - Luật và nghiệp vụ thông tin - thư viện</t>
  </si>
  <si>
    <t>Thư viện viên hạng III</t>
  </si>
  <si>
    <t>Nguyễn Thị Nhung</t>
  </si>
  <si>
    <t>08/6/1985</t>
  </si>
  <si>
    <t>15 năm 02 tháng</t>
  </si>
  <si>
    <t>Thư viện</t>
  </si>
  <si>
    <t>Trịnh Thị Hòa</t>
  </si>
  <si>
    <t>15/10/1976</t>
  </si>
  <si>
    <t>ĐH - Thông tin, thư viện</t>
  </si>
  <si>
    <t>Nguyễn Thị Lệ Diễm</t>
  </si>
  <si>
    <t>05/6/1983</t>
  </si>
  <si>
    <t xml:space="preserve">14 năm </t>
  </si>
  <si>
    <t>Nguyễn Thị Quyên</t>
  </si>
  <si>
    <t>09/02/1980</t>
  </si>
  <si>
    <t xml:space="preserve">ĐH - Kinh tế luật và Nghiệp vụ thông tin, thư viện  </t>
  </si>
  <si>
    <t>4,98 + VK 7%</t>
  </si>
  <si>
    <t xml:space="preserve"> Đề án, công trình hoặc các yêu cầu khác theo chức danh nghề nghiệp</t>
  </si>
  <si>
    <t xml:space="preserve">13 năm 01 tháng
</t>
  </si>
  <si>
    <t>V.01.02.03</t>
  </si>
  <si>
    <t>Bùi Thị Tường Vân</t>
  </si>
  <si>
    <t>23/10/1984</t>
  </si>
  <si>
    <t>Trung tâm Giám định y khoa, Sở  Y tế</t>
  </si>
  <si>
    <t>Trường Tiểu học Sông Lũy 3, Ủy ban nhân dân huyện Bắc Bình</t>
  </si>
  <si>
    <t>Trường Tiểu học Phan Rí Thành 3, Ủy ban nhân dân huyện Bắc Bình</t>
  </si>
  <si>
    <t>Đỗ Thị Mỹ Diệp</t>
  </si>
  <si>
    <t>Phan Thị Thu Oanh</t>
  </si>
  <si>
    <t>04/01/1985</t>
  </si>
  <si>
    <t>02/3/1984</t>
  </si>
  <si>
    <t>13 năm 03 tháng</t>
  </si>
  <si>
    <t xml:space="preserve">Phó Giám đốc </t>
  </si>
  <si>
    <t>Đinh Viết cường</t>
  </si>
  <si>
    <t>ĐH - Quản trị văn phòng chuyên ngành văn thư - lưu trữ</t>
  </si>
  <si>
    <t>THĂNG HẠNG CHỨC DANH NGHỀ NGHIỆP GIẢNG VIÊN GIÁO DỤC NGHỀ NGHIỆP (HẠNG II)</t>
  </si>
  <si>
    <t>THĂNG HẠNG CHỨC DANH NGHỀ NGHIỆP PHÓNG VIÊN (HẠNG II)</t>
  </si>
  <si>
    <t>THĂNG HẠNG CHỨC DANH NGHỀ NGHIỆP ĐỊA CHÍNH VIÊN (HẠNG II)</t>
  </si>
  <si>
    <t>Trung tâm Phát triển quỹ đất tỉnh, Sở Tài nguyên và Môi trường</t>
  </si>
  <si>
    <t>THĂNG HẠNG CHỨC DANH CHUYÊN VIÊN CHÍNH</t>
  </si>
  <si>
    <t>THĂNG HẠNG CÁC CHỨC DANH NGHỀ NGHIỆP CHUYÊN NGÀNH  Y TẾ</t>
  </si>
  <si>
    <t>THĂNG HẠNG CHỨC DANH CHUYÊN VIÊN</t>
  </si>
  <si>
    <t>THĂNG HẠNG CHỨC DANH HÀNH CHÍNH (CHUYÊN VIÊN CHÍNH VÀ CHUYÊN VIÊN)</t>
  </si>
  <si>
    <t>Huỳnh Thị Ngọc Hường</t>
  </si>
  <si>
    <t>01/02/1981</t>
  </si>
  <si>
    <t xml:space="preserve">THĂNG HẠNG CHỨC DANH NGHỀ NGHIỆP TRỢ GIÚP VIÊN PHÁP LÝ </t>
  </si>
  <si>
    <r>
      <t>4,06 + VK 12</t>
    </r>
    <r>
      <rPr>
        <i/>
        <sz val="13"/>
        <color theme="1"/>
        <rFont val="Times New Roman"/>
        <family val="1"/>
      </rPr>
      <t>%</t>
    </r>
  </si>
  <si>
    <r>
      <t>4,06 + VK 15</t>
    </r>
    <r>
      <rPr>
        <i/>
        <sz val="13"/>
        <color theme="1"/>
        <rFont val="Times New Roman"/>
        <family val="1"/>
      </rPr>
      <t>%</t>
    </r>
  </si>
  <si>
    <t xml:space="preserve">Bệnh viện Đa khoa khu vực Phía Nam, Sở Y tế </t>
  </si>
  <si>
    <t xml:space="preserve">Bệnh viện Đa khoa khu vực Bắc Bình Thuận, Sở Y tế </t>
  </si>
  <si>
    <t>THĂNG HẠNG CHỨC DANH NGHỀ NGHIỆP PHÓNG VIÊN</t>
  </si>
  <si>
    <t>THĂNG HẠNG CHỨC DANH VĂN THƯ VIÊN</t>
  </si>
  <si>
    <t>THĂNG HẠNG CHỨC DANH KẾ TOÁN VIÊN</t>
  </si>
  <si>
    <t>THĂNG HẠNG CÁC CHỨC DANH NGHỀ NGHIỆP CHUYÊN NGÀNH Y TẾ</t>
  </si>
  <si>
    <t>THĂNG HẠNG CÁC CHỨC DANH NGHỀ NGHIỆP CHUYÊN NGÀNH VĂN HÓA, THỂ THAO VÀ DU LỊCH</t>
  </si>
  <si>
    <t>THĂNG HẠNG CHỨC DANH NGHỀ NGHIỆP QUẢN LÝ BẢO VỆ RỪNG VIÊN (HẠNG III)</t>
  </si>
  <si>
    <t>THĂNG HẠNG CHỨC DANH NGHỀ NGHIỆP ĐỊA CHÍNH</t>
  </si>
  <si>
    <t>THĂNG HẠNG CHỨC DANH NGHỀ NGHIỆP QUẢN LÝ BẢO VỆ RỪNG</t>
  </si>
  <si>
    <t>Chức danh nghề nghiệp hạng IV và tương đương</t>
  </si>
  <si>
    <t>Tổng</t>
  </si>
  <si>
    <t xml:space="preserve">ỦY BAN NHÂN DÂN
TỈNH BÌNH THUẬN </t>
  </si>
  <si>
    <t>Biểu số 05</t>
  </si>
  <si>
    <t>THĂNG HẠNG CHỨC DANH NGHỀ NGHIỆP BÁC SĨ CHÍNH (HẠNG II)</t>
  </si>
  <si>
    <t>ỦY BAN NHÂN DÂN
TỈNH BÌNH THUẬN</t>
  </si>
  <si>
    <r>
      <t xml:space="preserve">CỘNG HÒA XÃ HỘI CHỦ NGHĨA VIỆT NAM
</t>
    </r>
    <r>
      <rPr>
        <b/>
        <sz val="14"/>
        <color theme="1"/>
        <rFont val="Times New Roman"/>
        <family val="1"/>
      </rPr>
      <t>Độc lập - Tự do - Hạnh phúc</t>
    </r>
  </si>
  <si>
    <t>Biểu số 06</t>
  </si>
  <si>
    <t>Tuổi nghỉ hưu còn dưới 05 năm công tác</t>
  </si>
  <si>
    <t>A</t>
  </si>
  <si>
    <t>XÉT THĂNG HẠNG CHỨC DANH NGHỀ NGHIỆP</t>
  </si>
  <si>
    <t>B</t>
  </si>
  <si>
    <t>THI THĂNG HẠNG CHỨC DANH NGHỀ NGHIỆP</t>
  </si>
  <si>
    <t>TỔNG CỘNG (THI VÀ XÉT THĂNG HẠNG)</t>
  </si>
  <si>
    <t>Bệnh viện Phổi</t>
  </si>
  <si>
    <t>Đặng Ngô Bích Châu</t>
  </si>
  <si>
    <t>4.27</t>
  </si>
  <si>
    <t>09/4/1973</t>
  </si>
  <si>
    <t>Bệnh viện Phổi, Sở Y tế tỉnh</t>
  </si>
  <si>
    <t>25 năm 08 tháng</t>
  </si>
  <si>
    <t>2.17</t>
  </si>
  <si>
    <t>2.18</t>
  </si>
  <si>
    <t>2.19</t>
  </si>
  <si>
    <t>2.20</t>
  </si>
  <si>
    <t>2.21</t>
  </si>
  <si>
    <t>15/9/1982</t>
  </si>
  <si>
    <t xml:space="preserve"> Trợ giúp viên pháp lý hạng II và Nghiệp vụ luật sư</t>
  </si>
  <si>
    <t>Nguyễn Thị Tường  Vi</t>
  </si>
  <si>
    <t>ĐH - Quản trị văn phòng và TC - Hành chính văn thư</t>
  </si>
  <si>
    <t>ĐH - Quản trị văn phòng và chứng chỉ quản trị văn phòng và công tác văn thư, lưu trữ</t>
  </si>
  <si>
    <t>Phó Trưởng khoa phụ trách</t>
  </si>
  <si>
    <t>Biểu số 07</t>
  </si>
  <si>
    <t>Biểu số 08</t>
  </si>
  <si>
    <t>Phó Trưởng phòng phụ trách</t>
  </si>
  <si>
    <t>Ban Quản lý dự án đầu tư xây dựng các công trình giao thông Bình Thuận</t>
  </si>
  <si>
    <t xml:space="preserve">
Bệnh viện Đa khoa khu vực phía Nam, Sở Y tế </t>
  </si>
  <si>
    <t xml:space="preserve">Bệnh viện Đa khoa khu vực phía Nam, Sở Y tế </t>
  </si>
  <si>
    <t>Bệnh viện Y học cổ truyền Phục hồi chức năng, Sở Y tế</t>
  </si>
  <si>
    <t xml:space="preserve">Thăng hạng chức danh nghề nghiệp điều dưỡng (hạng II) </t>
  </si>
  <si>
    <t>Thăng hạng chức danh nghề nghiệp kỹ thuật y (hạng II)</t>
  </si>
  <si>
    <t>Thăng hạng chức danh nghề nghiệp dược sĩ chính (hạng II)</t>
  </si>
  <si>
    <t>Thăng hạng chức danh nghề nghiệp di sản viên (hạng III)</t>
  </si>
  <si>
    <t>Thăng hạng chức danh nghề nghiệp thư viện viên (hạng III)</t>
  </si>
  <si>
    <t xml:space="preserve">Thăng hạng chức danh nghề nghiệp bác sĩ (hạng III) </t>
  </si>
  <si>
    <t xml:space="preserve">Trung tâm Y tế thị xã La Gi, Sở Y tế 
</t>
  </si>
  <si>
    <t xml:space="preserve">Thăng hạng chức danh nghề nghiệp bác sĩ y học dự phòng (hạng III) </t>
  </si>
  <si>
    <t xml:space="preserve">Thăng hạng chức danh nghề nghiệp y tế công cộng (hạng III) </t>
  </si>
  <si>
    <t xml:space="preserve">Thăng hạng chức danh nghề nghiệp điều dưỡng (hạng III) </t>
  </si>
  <si>
    <t>Thăng hạng chức danh nghề nghiệp hộ sinh (hạng III)</t>
  </si>
  <si>
    <t xml:space="preserve">Thăng hạng chức danh nghề nghiệp kỹ thuật y (hạng III) </t>
  </si>
  <si>
    <t xml:space="preserve">Thăng hạng chức danh nghề nghiệp dược sĩ (hạng III) </t>
  </si>
  <si>
    <t>Thăng hạng chức danh nghề nghiệp dân số viên (hạng III)</t>
  </si>
  <si>
    <t>Trung tâm Phát triển quỹ đất, Ủy ban nhân dân huyện Bắc Bình</t>
  </si>
  <si>
    <t>Thăng hạng chức danh nghề nghiệp điều dưỡng</t>
  </si>
  <si>
    <t xml:space="preserve">Thăng hạng chức danh nghề nghiệp bác sĩ </t>
  </si>
  <si>
    <t>Thăng hạng chức danh nghề nghiệp kỹ thuật y</t>
  </si>
  <si>
    <t>Thăng hạng chức danh nghề nghiệp dược sĩ</t>
  </si>
  <si>
    <t>Trường Trung học cơ sở  Lê  Thánh Tông, Ủy ban nhân dân huyện Đức Linh</t>
  </si>
  <si>
    <t>Thăng hạng lên di sản viên</t>
  </si>
  <si>
    <t>Thăng hạng lên thư viện viên</t>
  </si>
  <si>
    <t xml:space="preserve">Thăng hạng chức danh nghề nghiệp bác sĩ y học dự phòng </t>
  </si>
  <si>
    <t xml:space="preserve">Thăng hạng chức danh nghề nghiệp y tế công cộng </t>
  </si>
  <si>
    <t>Thăng hạng chức danh nghề nghiệp hộ sinh</t>
  </si>
  <si>
    <t>Thăng hạng chức danh nghề nghiệp dân số viên</t>
  </si>
  <si>
    <t>Ban Quản lý dự án đầu tư xây dựng, Ủy ban nhân dân huyện Hàm Thuận Nam</t>
  </si>
  <si>
    <t>Ban Quản lý dự án đầu tư xây dựng, Ủy ban nhân dân huyện Tánh Linh</t>
  </si>
  <si>
    <t>Ban Quản lý dự án đầu tư xây dựng, Ủy ban nhân dân huyện Phú Quý</t>
  </si>
  <si>
    <t>VIII</t>
  </si>
  <si>
    <t>Trung tâm Trợ giúp pháp lý 
nhà nước tỉnh Bình Thuận, Sở Tư pháp</t>
  </si>
  <si>
    <t>Ban Quản lý dự án đầu tư xây dựng, Ủy ban nhân dân huyện
 Đức Linh</t>
  </si>
  <si>
    <t>Bệnh viện Đa khoa khu vực phía Nam,  Sở Y tế</t>
  </si>
  <si>
    <r>
      <t xml:space="preserve">CỘNG HÒA XÃ HỘI CHỦ NGHĨA VIỆT NAM
</t>
    </r>
    <r>
      <rPr>
        <b/>
        <sz val="14"/>
        <rFont val="Times New Roman"/>
        <family val="1"/>
      </rPr>
      <t>Độc lập - Tự do - Hạnh phúc</t>
    </r>
  </si>
  <si>
    <t>Ban Quản lý dự án đầu tư xây dựng các công trình giao thông tỉnh Bình Thuận</t>
  </si>
  <si>
    <r>
      <t xml:space="preserve">BÁO CÁO SỐ LƯỢNG, CƠ CẤU CHỨC DANH NGHỀ NGHIỆP VIÊN CHỨC HIỆN CÓ VÀ ĐỀ NGHỊ 
SỐ LƯỢNG CHỈ TIÊU THĂNG HẠNG CHỨC DANH NGHỀ NGHIỆP CỦA TỪNG CHỨC DANH VIÊN CHỨC NĂM 2023
</t>
    </r>
    <r>
      <rPr>
        <i/>
        <sz val="13"/>
        <rFont val="Times New Roman"/>
        <family val="1"/>
      </rPr>
      <t>(Kèm theo Đề án số  3628  /ĐA-UBND ngày 22   /9/2023 của Ủy ban nhân dân tỉnh Bình Thuận)</t>
    </r>
    <r>
      <rPr>
        <b/>
        <sz val="13"/>
        <rFont val="Times New Roman"/>
        <family val="1"/>
      </rPr>
      <t xml:space="preserve">
</t>
    </r>
  </si>
  <si>
    <r>
      <t xml:space="preserve">DANH SÁCH VIÊN CHỨC CÓ ĐỦ CÁC TIÊU CHUẨN, ĐIỀU KIỆN DỰ THI THĂNG HẠNG CHỨC DANH
 NGHỀ NGHIỆP TỪ CHUYÊN VIÊN, HẠNG III VÀ TƯƠNG ĐƯƠNG LÊN CHUYÊN VIÊN CHÍNH, HẠNG II VÀ TƯƠNG ĐƯƠNG NĂM 2023
</t>
    </r>
    <r>
      <rPr>
        <i/>
        <sz val="13"/>
        <color theme="1"/>
        <rFont val="Times New Roman"/>
        <family val="1"/>
      </rPr>
      <t>(Kèm theo Đề án số  3628   /ĐA-UBND ngày 22    /9/2023 của Ủy ban nhân dân tỉnh Bình Thuận)</t>
    </r>
  </si>
  <si>
    <r>
      <t xml:space="preserve">DANH SÁCH VIÊN CHỨC CÓ ĐỦ CÁC TIÊU CHUẨN, ĐIỀU KIỆN DỰ XÉT THĂNG HẠNG CHỨC DANH
 NGHỀ NGHIỆP TỪ CHUYÊN VIÊN, HẠNG III VÀ TƯƠNG ĐƯƠNG LÊN CHUYÊN VIÊN CHÍNH, HẠNG II VÀ TƯƠNG ĐƯƠNG NĂM 2023
</t>
    </r>
    <r>
      <rPr>
        <i/>
        <sz val="13"/>
        <color theme="1"/>
        <rFont val="Times New Roman"/>
        <family val="1"/>
      </rPr>
      <t>(Kèm theo Đề án số   3628   /ĐA-UBND ngày 22   /9/2023 của Ủy ban nhân dân tỉnh Bình Thuận)</t>
    </r>
  </si>
  <si>
    <r>
      <t xml:space="preserve">DANH SÁCH VIÊN CHỨC CÓ ĐỦ CÁC TIÊU CHUẨN, ĐIỀU KIỆN DỰ THI THĂNG HẠNG CHỨC DANH
 NGHỀ NGHIỆP TỪ CÁN SỰ, HẠNG IV VÀ TƯƠNG ĐƯƠNG LÊN CHUYÊN VIÊN, HẠNG III VÀ TƯƠNG ĐƯƠNG NĂM 2023
</t>
    </r>
    <r>
      <rPr>
        <i/>
        <sz val="13"/>
        <color theme="1"/>
        <rFont val="Times New Roman"/>
        <family val="1"/>
      </rPr>
      <t>(Kèm theo Đề án số  3628 /ĐA-UBND ngày 22  /9/2023 của Ủy ban nhân dân tỉnh Bình Thuận)</t>
    </r>
  </si>
  <si>
    <r>
      <t xml:space="preserve">DANH SÁCH VIÊN CHỨC CÓ ĐỦ CÁC TIÊU CHUẨN, ĐIỀU KIỆN DỰ XÉT THĂNG HẠNG CHỨC DANH
 NGHỀ NGHIỆP TỪ CÁN SỰ, HẠNG IV VÀ TƯƠNG ĐƯƠNG LÊN CHUYÊN VIÊN, HẠNG III VÀ TƯƠNG ĐƯƠNG NĂM 2023
</t>
    </r>
    <r>
      <rPr>
        <i/>
        <sz val="13"/>
        <color theme="1"/>
        <rFont val="Times New Roman"/>
        <family val="1"/>
      </rPr>
      <t>(Kèm theo Đề án số   3628 /ĐA-UBND ngày  22 /9/2023 của Ủy ban nhân dân tỉnh Bình Thuận)</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</si>
</sst>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dd/mm/yyyy;@"/>
    <numFmt numFmtId="165" formatCode="00.000"/>
    <numFmt numFmtId="166" formatCode="dd/m/yyyy;@"/>
    <numFmt numFmtId="167" formatCode="mm/dd/yyyy;@"/>
    <numFmt numFmtId="168" formatCode="m/dd/yyyy;@"/>
    <numFmt numFmtId="169" formatCode="d/m/yyyy"/>
  </numFmts>
  <fonts count="26" x14ac:knownFonts="1">
    <font>
      <sz val="11"/>
      <color theme="1"/>
      <name val="Calibri"/>
      <family val="2"/>
      <scheme val="minor"/>
    </font>
    <font>
      <b/>
      <sz val="14"/>
      <color theme="1"/>
      <name val="Times New Roman"/>
      <family val="1"/>
    </font>
    <font>
      <b/>
      <sz val="13"/>
      <color theme="1"/>
      <name val="Times New Roman"/>
      <family val="1"/>
    </font>
    <font>
      <i/>
      <sz val="13"/>
      <color theme="1"/>
      <name val="Times New Roman"/>
      <family val="1"/>
    </font>
    <font>
      <sz val="13"/>
      <color theme="1"/>
      <name val="Times New Roman"/>
      <family val="1"/>
    </font>
    <font>
      <sz val="13"/>
      <name val="Times New Roman"/>
      <family val="1"/>
    </font>
    <font>
      <sz val="10"/>
      <name val="VNI-Times"/>
    </font>
    <font>
      <sz val="10"/>
      <color rgb="FF000000"/>
      <name val="Times New Roman"/>
      <family val="1"/>
    </font>
    <font>
      <sz val="13"/>
      <color theme="1"/>
      <name val="Calibri"/>
      <family val="2"/>
      <scheme val="minor"/>
    </font>
    <font>
      <sz val="18"/>
      <color theme="1"/>
      <name val="Times New Roman"/>
      <family val="1"/>
    </font>
    <font>
      <sz val="22"/>
      <color theme="1"/>
      <name val="Times New Roman"/>
      <family val="1"/>
    </font>
    <font>
      <sz val="22"/>
      <color theme="1"/>
      <name val="Calibri"/>
      <family val="2"/>
      <scheme val="minor"/>
    </font>
    <font>
      <sz val="10"/>
      <color theme="1"/>
      <name val="Times New Roman"/>
      <family val="1"/>
    </font>
    <font>
      <sz val="11"/>
      <color theme="1"/>
      <name val="Calibri"/>
      <family val="2"/>
      <scheme val="minor"/>
    </font>
    <font>
      <sz val="13"/>
      <color theme="1"/>
      <name val="Times New Roman"/>
      <family val="1"/>
      <charset val="163"/>
    </font>
    <font>
      <b/>
      <i/>
      <sz val="14"/>
      <color theme="1"/>
      <name val="Times New Roman"/>
      <family val="1"/>
    </font>
    <font>
      <sz val="13"/>
      <color theme="1"/>
      <name val="Times New Roman"/>
      <family val="2"/>
    </font>
    <font>
      <b/>
      <sz val="13"/>
      <color theme="1"/>
      <name val="Times New Roman"/>
      <family val="1"/>
      <charset val="163"/>
    </font>
    <font>
      <b/>
      <sz val="13"/>
      <name val="Times New Roman"/>
      <family val="1"/>
    </font>
    <font>
      <i/>
      <sz val="13"/>
      <color theme="1"/>
      <name val="Times New Roman"/>
      <family val="1"/>
      <charset val="163"/>
    </font>
    <font>
      <b/>
      <sz val="14"/>
      <name val="Times New Roman"/>
      <family val="1"/>
    </font>
    <font>
      <i/>
      <sz val="13"/>
      <name val="Times New Roman"/>
      <family val="1"/>
    </font>
    <font>
      <b/>
      <i/>
      <sz val="13"/>
      <name val="Times New Roman"/>
      <family val="1"/>
    </font>
    <font>
      <b/>
      <sz val="18"/>
      <name val="Times New Roman"/>
      <family val="1"/>
    </font>
    <font>
      <sz val="18"/>
      <name val="Times New Roman"/>
      <family val="1"/>
    </font>
    <font>
      <sz val="14"/>
      <name val="Times New Roman"/>
      <family val="1"/>
    </font>
  </fonts>
  <fills count="6">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0"/>
        <bgColor theme="0"/>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
      <left style="thin">
        <color rgb="FF000000"/>
      </left>
      <right/>
      <top style="thin">
        <color rgb="FF000000"/>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bottom/>
      <diagonal/>
    </border>
  </borders>
  <cellStyleXfs count="4">
    <xf numFmtId="0" fontId="0" fillId="0" borderId="0"/>
    <xf numFmtId="0" fontId="6" fillId="0" borderId="0"/>
    <xf numFmtId="0" fontId="7" fillId="0" borderId="0"/>
    <xf numFmtId="9" fontId="13" fillId="0" borderId="0" applyFont="0" applyFill="0" applyBorder="0" applyAlignment="0" applyProtection="0"/>
  </cellStyleXfs>
  <cellXfs count="309">
    <xf numFmtId="0" fontId="0" fillId="0" borderId="0" xfId="0"/>
    <xf numFmtId="0" fontId="4" fillId="0" borderId="0" xfId="0" applyFont="1"/>
    <xf numFmtId="0" fontId="2" fillId="0" borderId="0" xfId="0" applyFont="1" applyBorder="1" applyAlignment="1">
      <alignment horizontal="center" vertical="center" wrapText="1"/>
    </xf>
    <xf numFmtId="0" fontId="3" fillId="2" borderId="1" xfId="0" quotePrefix="1"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1" xfId="0" quotePrefix="1" applyFont="1" applyBorder="1" applyAlignment="1">
      <alignment horizontal="center" vertical="center"/>
    </xf>
    <xf numFmtId="0" fontId="2" fillId="0" borderId="1" xfId="0" applyFont="1" applyBorder="1" applyAlignment="1"/>
    <xf numFmtId="0" fontId="2" fillId="0" borderId="0" xfId="0" applyFont="1" applyBorder="1" applyAlignment="1">
      <alignment horizontal="center" vertical="center" wrapText="1"/>
    </xf>
    <xf numFmtId="0" fontId="4" fillId="0" borderId="0" xfId="0" applyFont="1" applyAlignment="1">
      <alignment wrapText="1"/>
    </xf>
    <xf numFmtId="0" fontId="0" fillId="0" borderId="0" xfId="0" applyAlignment="1">
      <alignment wrapText="1"/>
    </xf>
    <xf numFmtId="0" fontId="4" fillId="0" borderId="1" xfId="0" quotePrefix="1" applyFont="1" applyFill="1" applyBorder="1" applyAlignment="1">
      <alignment horizontal="center" vertical="center" wrapText="1"/>
    </xf>
    <xf numFmtId="49" fontId="4" fillId="0" borderId="1" xfId="0" quotePrefix="1" applyNumberFormat="1" applyFont="1" applyFill="1" applyBorder="1" applyAlignment="1">
      <alignment horizontal="center" vertical="center" wrapText="1"/>
    </xf>
    <xf numFmtId="0" fontId="4" fillId="0" borderId="1" xfId="0" quotePrefix="1" applyFont="1" applyFill="1" applyBorder="1" applyAlignment="1">
      <alignment horizontal="left" vertical="center" wrapText="1"/>
    </xf>
    <xf numFmtId="0" fontId="4" fillId="0" borderId="1" xfId="0" applyFont="1" applyFill="1" applyBorder="1" applyAlignment="1">
      <alignment vertical="center" wrapText="1"/>
    </xf>
    <xf numFmtId="0" fontId="5" fillId="0" borderId="1" xfId="0" quotePrefix="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quotePrefix="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4" fontId="4" fillId="0" borderId="1" xfId="0" quotePrefix="1"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3" fontId="4" fillId="0" borderId="1" xfId="1" quotePrefix="1"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wrapText="1"/>
    </xf>
    <xf numFmtId="49" fontId="4" fillId="0" borderId="1" xfId="0" quotePrefix="1" applyNumberFormat="1"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left" vertical="center" wrapText="1"/>
    </xf>
    <xf numFmtId="49" fontId="4" fillId="4" borderId="1" xfId="0" applyNumberFormat="1" applyFont="1" applyFill="1" applyBorder="1" applyAlignment="1">
      <alignment horizontal="center" vertical="center" wrapText="1"/>
    </xf>
    <xf numFmtId="0" fontId="4" fillId="0" borderId="1" xfId="0" quotePrefix="1" applyFont="1" applyBorder="1" applyAlignment="1">
      <alignment horizontal="left" vertical="center" wrapText="1"/>
    </xf>
    <xf numFmtId="0" fontId="4" fillId="4" borderId="1" xfId="0" quotePrefix="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wrapText="1"/>
    </xf>
    <xf numFmtId="3" fontId="4" fillId="0" borderId="1" xfId="0" quotePrefix="1" applyNumberFormat="1" applyFont="1" applyBorder="1" applyAlignment="1">
      <alignment horizontal="center" vertical="center" wrapText="1"/>
    </xf>
    <xf numFmtId="0" fontId="2" fillId="0" borderId="1" xfId="0" quotePrefix="1" applyFont="1" applyFill="1" applyBorder="1" applyAlignment="1">
      <alignment horizontal="center" vertical="center"/>
    </xf>
    <xf numFmtId="14" fontId="2" fillId="0" borderId="1" xfId="0" quotePrefix="1" applyNumberFormat="1" applyFont="1" applyFill="1" applyBorder="1" applyAlignment="1">
      <alignment horizontal="center" vertical="center"/>
    </xf>
    <xf numFmtId="0" fontId="2" fillId="0" borderId="1" xfId="0" applyFont="1" applyBorder="1" applyAlignment="1">
      <alignment horizontal="center" vertical="center"/>
    </xf>
    <xf numFmtId="14" fontId="4" fillId="0" borderId="1" xfId="0" quotePrefix="1" applyNumberFormat="1"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quotePrefix="1" applyNumberFormat="1" applyFont="1" applyBorder="1" applyAlignment="1">
      <alignment horizontal="center" vertical="center"/>
    </xf>
    <xf numFmtId="0" fontId="4"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wrapText="1"/>
    </xf>
    <xf numFmtId="14" fontId="4" fillId="0" borderId="1" xfId="0" quotePrefix="1"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0" fillId="0" borderId="0" xfId="0"/>
    <xf numFmtId="0" fontId="4" fillId="2" borderId="1" xfId="0" quotePrefix="1" applyFont="1" applyFill="1" applyBorder="1" applyAlignment="1">
      <alignment horizontal="center" vertical="center" wrapText="1"/>
    </xf>
    <xf numFmtId="0" fontId="4" fillId="0" borderId="1" xfId="0" applyFont="1" applyBorder="1"/>
    <xf numFmtId="0" fontId="4" fillId="0" borderId="1" xfId="0" applyFont="1" applyBorder="1" applyAlignment="1">
      <alignment horizontal="center" vertical="center" wrapText="1"/>
    </xf>
    <xf numFmtId="0" fontId="4" fillId="0" borderId="1" xfId="0" quotePrefix="1" applyFont="1" applyBorder="1" applyAlignment="1">
      <alignment horizontal="center" vertical="center"/>
    </xf>
    <xf numFmtId="0" fontId="4" fillId="0" borderId="1" xfId="0" quotePrefix="1" applyFont="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4" fillId="0" borderId="8" xfId="0" applyFont="1" applyBorder="1" applyAlignment="1">
      <alignment horizontal="center" vertical="center" wrapText="1"/>
    </xf>
    <xf numFmtId="0" fontId="4" fillId="0" borderId="8" xfId="0" applyFont="1" applyBorder="1" applyAlignment="1">
      <alignment horizontal="left" vertical="center" wrapText="1"/>
    </xf>
    <xf numFmtId="0" fontId="8" fillId="0" borderId="1" xfId="0" applyFont="1" applyBorder="1" applyAlignment="1">
      <alignment horizontal="center" vertical="center"/>
    </xf>
    <xf numFmtId="0" fontId="4" fillId="0" borderId="9" xfId="0" applyFont="1" applyBorder="1" applyAlignment="1">
      <alignment horizontal="center" vertical="center" wrapText="1"/>
    </xf>
    <xf numFmtId="0" fontId="3" fillId="0" borderId="0" xfId="0" applyFont="1"/>
    <xf numFmtId="0" fontId="2" fillId="0" borderId="0" xfId="0" applyFont="1"/>
    <xf numFmtId="0" fontId="4" fillId="0" borderId="8" xfId="0" applyFont="1" applyFill="1" applyBorder="1" applyAlignment="1">
      <alignment horizontal="center" vertical="center" wrapText="1"/>
    </xf>
    <xf numFmtId="49" fontId="4" fillId="0" borderId="1" xfId="0" quotePrefix="1" applyNumberFormat="1" applyFont="1" applyBorder="1" applyAlignment="1">
      <alignment horizontal="center" vertical="center"/>
    </xf>
    <xf numFmtId="49" fontId="4" fillId="0" borderId="0" xfId="0" applyNumberFormat="1" applyFont="1"/>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xf numFmtId="49" fontId="4" fillId="0" borderId="1" xfId="0" quotePrefix="1"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0" fontId="4" fillId="0" borderId="9" xfId="0" applyFont="1" applyBorder="1" applyAlignment="1">
      <alignment horizontal="left" vertical="center" wrapText="1"/>
    </xf>
    <xf numFmtId="0" fontId="4" fillId="0" borderId="1" xfId="0" applyFont="1" applyBorder="1" applyAlignment="1">
      <alignment horizontal="left" wrapText="1"/>
    </xf>
    <xf numFmtId="0" fontId="4" fillId="0" borderId="4" xfId="0" quotePrefix="1" applyFont="1" applyFill="1" applyBorder="1" applyAlignment="1">
      <alignment horizontal="center" vertical="center" wrapText="1"/>
    </xf>
    <xf numFmtId="0" fontId="4" fillId="0" borderId="0" xfId="0" applyFont="1" applyFill="1"/>
    <xf numFmtId="0" fontId="8" fillId="0" borderId="0" xfId="0" applyFont="1" applyAlignment="1">
      <alignment horizontal="center" vertical="center"/>
    </xf>
    <xf numFmtId="0" fontId="4" fillId="0" borderId="1" xfId="0" applyFont="1" applyBorder="1" applyAlignment="1">
      <alignment horizontal="center" wrapText="1"/>
    </xf>
    <xf numFmtId="0" fontId="8" fillId="0" borderId="1" xfId="0" applyFont="1" applyBorder="1" applyAlignment="1">
      <alignment horizontal="center" vertical="center" wrapText="1"/>
    </xf>
    <xf numFmtId="0" fontId="5" fillId="0" borderId="10" xfId="2" applyFont="1" applyFill="1" applyBorder="1" applyAlignment="1">
      <alignment horizontal="center" vertical="center" wrapText="1"/>
    </xf>
    <xf numFmtId="0" fontId="2" fillId="0" borderId="1" xfId="0" quotePrefix="1" applyFont="1" applyBorder="1" applyAlignment="1">
      <alignment horizontal="center" vertical="center" wrapText="1"/>
    </xf>
    <xf numFmtId="49" fontId="4" fillId="0" borderId="8" xfId="0" applyNumberFormat="1" applyFont="1" applyBorder="1" applyAlignment="1">
      <alignment horizontal="center" vertical="center" wrapText="1"/>
    </xf>
    <xf numFmtId="49" fontId="4" fillId="0" borderId="8" xfId="0" quotePrefix="1"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14" fontId="4" fillId="0" borderId="8" xfId="0" quotePrefix="1" applyNumberFormat="1" applyFont="1" applyBorder="1" applyAlignment="1">
      <alignment horizontal="center" vertical="center" wrapText="1"/>
    </xf>
    <xf numFmtId="0" fontId="4" fillId="0" borderId="1" xfId="0" quotePrefix="1"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0" xfId="0" applyFont="1" applyAlignment="1">
      <alignment horizontal="left" wrapText="1"/>
    </xf>
    <xf numFmtId="0" fontId="0" fillId="0" borderId="0" xfId="0" applyAlignment="1">
      <alignment horizontal="left" wrapText="1"/>
    </xf>
    <xf numFmtId="0" fontId="4" fillId="4" borderId="1" xfId="0" quotePrefix="1" applyFont="1" applyFill="1" applyBorder="1" applyAlignment="1">
      <alignment horizontal="left" vertical="top" wrapText="1"/>
    </xf>
    <xf numFmtId="0" fontId="2" fillId="0" borderId="0" xfId="0" applyFont="1" applyBorder="1" applyAlignment="1">
      <alignment horizontal="center" vertical="center" wrapText="1"/>
    </xf>
    <xf numFmtId="0" fontId="4" fillId="0" borderId="1" xfId="2" quotePrefix="1"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4" fillId="0" borderId="1" xfId="0" quotePrefix="1" applyFont="1" applyBorder="1" applyAlignment="1">
      <alignment horizontal="left" vertical="top" wrapText="1"/>
    </xf>
    <xf numFmtId="0" fontId="4" fillId="0" borderId="1" xfId="0" applyFont="1" applyBorder="1" applyAlignment="1">
      <alignment horizontal="left" vertical="top" wrapText="1"/>
    </xf>
    <xf numFmtId="0" fontId="4" fillId="4" borderId="1" xfId="0" applyFont="1" applyFill="1" applyBorder="1" applyAlignment="1">
      <alignment horizontal="center" vertical="center"/>
    </xf>
    <xf numFmtId="0" fontId="0" fillId="4" borderId="0" xfId="0" applyFill="1"/>
    <xf numFmtId="0" fontId="2" fillId="4" borderId="1" xfId="0" applyFont="1" applyFill="1" applyBorder="1" applyAlignment="1">
      <alignment horizontal="center" vertical="center"/>
    </xf>
    <xf numFmtId="14" fontId="4" fillId="4" borderId="1" xfId="0" quotePrefix="1"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3" fontId="4" fillId="4" borderId="1" xfId="1" quotePrefix="1" applyNumberFormat="1" applyFont="1" applyFill="1" applyBorder="1" applyAlignment="1">
      <alignment horizontal="center" vertical="center" wrapText="1"/>
    </xf>
    <xf numFmtId="49" fontId="4" fillId="4" borderId="1" xfId="0" quotePrefix="1" applyNumberFormat="1" applyFont="1" applyFill="1" applyBorder="1" applyAlignment="1">
      <alignment horizontal="center" vertical="center" wrapText="1"/>
    </xf>
    <xf numFmtId="0" fontId="2" fillId="4" borderId="1" xfId="0" applyFont="1" applyFill="1" applyBorder="1" applyAlignment="1">
      <alignment vertical="center" wrapText="1"/>
    </xf>
    <xf numFmtId="14" fontId="4" fillId="4" borderId="1" xfId="0" quotePrefix="1" applyNumberFormat="1" applyFont="1" applyFill="1" applyBorder="1" applyAlignment="1">
      <alignment horizontal="center" vertical="center"/>
    </xf>
    <xf numFmtId="0" fontId="4" fillId="4" borderId="1" xfId="0" quotePrefix="1" applyFont="1" applyFill="1" applyBorder="1" applyAlignment="1">
      <alignment horizontal="center" vertical="center"/>
    </xf>
    <xf numFmtId="49" fontId="4" fillId="4" borderId="1" xfId="0" applyNumberFormat="1" applyFont="1" applyFill="1" applyBorder="1" applyAlignment="1">
      <alignment horizontal="center" vertical="center"/>
    </xf>
    <xf numFmtId="14" fontId="4" fillId="4" borderId="1" xfId="0" quotePrefix="1" applyNumberFormat="1" applyFont="1" applyFill="1" applyBorder="1" applyAlignment="1">
      <alignment horizontal="left" vertical="center"/>
    </xf>
    <xf numFmtId="169" fontId="4" fillId="0" borderId="8" xfId="0" quotePrefix="1" applyNumberFormat="1" applyFont="1" applyBorder="1" applyAlignment="1">
      <alignment horizontal="center" vertical="center" wrapText="1"/>
    </xf>
    <xf numFmtId="0" fontId="2" fillId="4" borderId="1" xfId="0" applyFont="1" applyFill="1" applyBorder="1" applyAlignment="1">
      <alignment vertical="center"/>
    </xf>
    <xf numFmtId="9" fontId="4" fillId="4" borderId="1" xfId="3" applyFont="1" applyFill="1" applyBorder="1" applyAlignment="1">
      <alignment horizontal="center" vertical="center" wrapText="1"/>
    </xf>
    <xf numFmtId="166" fontId="4" fillId="0" borderId="1" xfId="0" quotePrefix="1" applyNumberFormat="1" applyFont="1" applyFill="1" applyBorder="1" applyAlignment="1">
      <alignment horizontal="center" vertical="center" wrapText="1" shrinkToFit="1"/>
    </xf>
    <xf numFmtId="2" fontId="4" fillId="0" borderId="1" xfId="0" applyNumberFormat="1" applyFont="1" applyFill="1" applyBorder="1" applyAlignment="1">
      <alignment horizontal="left" vertical="center" indent="1" shrinkToFit="1"/>
    </xf>
    <xf numFmtId="0" fontId="4" fillId="0" borderId="1" xfId="0" applyFont="1" applyBorder="1" applyAlignment="1">
      <alignment horizont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top" wrapText="1"/>
    </xf>
    <xf numFmtId="0" fontId="4" fillId="0" borderId="1" xfId="2" applyFont="1" applyFill="1" applyBorder="1" applyAlignment="1">
      <alignment horizontal="center" vertical="center" wrapText="1"/>
    </xf>
    <xf numFmtId="2" fontId="4" fillId="0" borderId="1" xfId="2" applyNumberFormat="1" applyFont="1" applyFill="1" applyBorder="1" applyAlignment="1">
      <alignment horizontal="center" vertical="center" shrinkToFit="1"/>
    </xf>
    <xf numFmtId="3" fontId="4" fillId="0" borderId="1" xfId="2" applyNumberFormat="1" applyFont="1" applyFill="1" applyBorder="1" applyAlignment="1">
      <alignment horizontal="center" vertical="center" shrinkToFit="1"/>
    </xf>
    <xf numFmtId="0" fontId="8" fillId="0" borderId="1" xfId="0" applyFont="1" applyFill="1" applyBorder="1" applyAlignment="1">
      <alignment horizontal="left" vertical="center" wrapText="1"/>
    </xf>
    <xf numFmtId="49" fontId="4" fillId="0" borderId="1" xfId="0" applyNumberFormat="1" applyFont="1" applyBorder="1" applyAlignment="1">
      <alignment horizontal="left" vertical="center"/>
    </xf>
    <xf numFmtId="0" fontId="4" fillId="5" borderId="1" xfId="0" applyFont="1" applyFill="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center" vertical="center" wrapText="1"/>
    </xf>
    <xf numFmtId="0" fontId="12" fillId="0" borderId="1" xfId="0" applyFont="1" applyBorder="1" applyAlignment="1">
      <alignment horizontal="center" vertical="center"/>
    </xf>
    <xf numFmtId="16" fontId="4" fillId="4" borderId="1" xfId="0" quotePrefix="1" applyNumberFormat="1" applyFont="1" applyFill="1" applyBorder="1" applyAlignment="1">
      <alignment horizontal="center" vertical="center" wrapText="1"/>
    </xf>
    <xf numFmtId="0" fontId="14" fillId="0" borderId="1" xfId="0" quotePrefix="1" applyFont="1" applyBorder="1" applyAlignment="1">
      <alignment horizontal="center" vertical="center"/>
    </xf>
    <xf numFmtId="0" fontId="14" fillId="0" borderId="1" xfId="0" applyFont="1" applyBorder="1" applyAlignment="1">
      <alignment horizontal="left" vertical="center" wrapText="1"/>
    </xf>
    <xf numFmtId="14" fontId="14" fillId="0" borderId="1" xfId="0" quotePrefix="1" applyNumberFormat="1" applyFont="1" applyBorder="1" applyAlignment="1">
      <alignment horizontal="center" vertical="center"/>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xf>
    <xf numFmtId="1" fontId="2" fillId="0" borderId="0" xfId="0" applyNumberFormat="1" applyFont="1"/>
    <xf numFmtId="49" fontId="4" fillId="0" borderId="3" xfId="0" quotePrefix="1" applyNumberFormat="1" applyFont="1" applyFill="1" applyBorder="1" applyAlignment="1">
      <alignment horizontal="center" vertical="center" wrapText="1"/>
    </xf>
    <xf numFmtId="0" fontId="4" fillId="0" borderId="0" xfId="0" applyFont="1" applyAlignment="1">
      <alignment horizontal="left" vertical="center"/>
    </xf>
    <xf numFmtId="0" fontId="4" fillId="0" borderId="8" xfId="0" applyFont="1" applyFill="1" applyBorder="1" applyAlignment="1">
      <alignment horizontal="left" vertical="center" wrapText="1"/>
    </xf>
    <xf numFmtId="0" fontId="4" fillId="0" borderId="3" xfId="0" applyFont="1" applyFill="1" applyBorder="1" applyAlignment="1">
      <alignment horizontal="left" vertical="center" wrapText="1"/>
    </xf>
    <xf numFmtId="164" fontId="4" fillId="0" borderId="1" xfId="0" quotePrefix="1" applyNumberFormat="1" applyFont="1" applyFill="1" applyBorder="1" applyAlignment="1">
      <alignment horizontal="center" vertical="center" shrinkToFit="1"/>
    </xf>
    <xf numFmtId="0" fontId="4" fillId="0" borderId="1" xfId="0" applyFont="1" applyFill="1" applyBorder="1" applyAlignment="1">
      <alignment horizontal="left" vertical="center" wrapText="1" indent="1"/>
    </xf>
    <xf numFmtId="2" fontId="4" fillId="0" borderId="1" xfId="0" applyNumberFormat="1" applyFont="1" applyFill="1" applyBorder="1" applyAlignment="1">
      <alignment horizontal="center" vertical="center" shrinkToFit="1"/>
    </xf>
    <xf numFmtId="165" fontId="4" fillId="0" borderId="1" xfId="0" quotePrefix="1" applyNumberFormat="1" applyFont="1" applyFill="1" applyBorder="1" applyAlignment="1">
      <alignment horizontal="center" vertical="center" shrinkToFit="1"/>
    </xf>
    <xf numFmtId="168" fontId="4" fillId="0" borderId="1" xfId="0" quotePrefix="1" applyNumberFormat="1" applyFont="1" applyFill="1" applyBorder="1" applyAlignment="1">
      <alignment horizontal="center" vertical="center" shrinkToFit="1"/>
    </xf>
    <xf numFmtId="0" fontId="4" fillId="0" borderId="1" xfId="0" applyFont="1" applyFill="1" applyBorder="1" applyAlignment="1">
      <alignment horizontal="left" vertical="center" wrapText="1" indent="2"/>
    </xf>
    <xf numFmtId="167" fontId="4" fillId="0" borderId="1" xfId="0" quotePrefix="1" applyNumberFormat="1" applyFont="1" applyFill="1" applyBorder="1" applyAlignment="1">
      <alignment horizontal="center" vertical="center" shrinkToFit="1"/>
    </xf>
    <xf numFmtId="0" fontId="4" fillId="0" borderId="1" xfId="0" quotePrefix="1" applyFont="1" applyBorder="1" applyAlignment="1">
      <alignment vertical="center" wrapText="1"/>
    </xf>
    <xf numFmtId="14" fontId="4" fillId="4" borderId="1" xfId="1" quotePrefix="1" applyNumberFormat="1" applyFont="1" applyFill="1" applyBorder="1" applyAlignment="1">
      <alignment horizontal="center" vertical="center" wrapText="1"/>
    </xf>
    <xf numFmtId="0" fontId="4" fillId="4" borderId="1" xfId="0" applyFont="1" applyFill="1" applyBorder="1" applyAlignment="1">
      <alignment horizontal="left" vertical="top" wrapText="1"/>
    </xf>
    <xf numFmtId="0" fontId="10" fillId="4" borderId="1" xfId="0" quotePrefix="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quotePrefix="1" applyFont="1" applyFill="1" applyBorder="1" applyAlignment="1">
      <alignment horizontal="center" vertical="center" wrapText="1"/>
    </xf>
    <xf numFmtId="0" fontId="4" fillId="0" borderId="4" xfId="0" quotePrefix="1" applyFont="1" applyFill="1" applyBorder="1" applyAlignment="1">
      <alignment horizontal="center" vertical="center"/>
    </xf>
    <xf numFmtId="0" fontId="4" fillId="0" borderId="4" xfId="0" applyFont="1" applyFill="1" applyBorder="1" applyAlignment="1">
      <alignment horizontal="center" vertical="center" wrapText="1"/>
    </xf>
    <xf numFmtId="0" fontId="2" fillId="0" borderId="4" xfId="0" applyFont="1" applyBorder="1" applyAlignment="1"/>
    <xf numFmtId="0" fontId="0" fillId="0" borderId="0" xfId="0" applyBorder="1"/>
    <xf numFmtId="0" fontId="2" fillId="0" borderId="1"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4" borderId="14" xfId="0" applyFont="1" applyFill="1" applyBorder="1" applyAlignment="1">
      <alignment vertical="center"/>
    </xf>
    <xf numFmtId="0" fontId="2" fillId="4" borderId="15" xfId="0" applyFont="1" applyFill="1" applyBorder="1" applyAlignment="1">
      <alignment vertical="center"/>
    </xf>
    <xf numFmtId="0" fontId="2" fillId="4" borderId="0" xfId="0" applyFont="1" applyFill="1" applyBorder="1" applyAlignment="1">
      <alignment vertical="center"/>
    </xf>
    <xf numFmtId="0" fontId="0" fillId="0" borderId="0" xfId="0" applyFont="1"/>
    <xf numFmtId="0" fontId="0" fillId="0" borderId="0" xfId="0" applyFont="1" applyAlignment="1">
      <alignment horizontal="center" vertical="center"/>
    </xf>
    <xf numFmtId="0" fontId="4" fillId="0" borderId="1" xfId="2" applyFont="1" applyFill="1" applyBorder="1" applyAlignment="1">
      <alignment horizontal="left" vertical="center" wrapText="1"/>
    </xf>
    <xf numFmtId="164" fontId="16" fillId="0" borderId="1" xfId="2" quotePrefix="1" applyNumberFormat="1" applyFont="1" applyFill="1" applyBorder="1" applyAlignment="1">
      <alignment horizontal="center" vertical="center" shrinkToFit="1"/>
    </xf>
    <xf numFmtId="2" fontId="16" fillId="0" borderId="1" xfId="2" applyNumberFormat="1" applyFont="1" applyFill="1" applyBorder="1" applyAlignment="1">
      <alignment horizontal="center" vertical="center" shrinkToFit="1"/>
    </xf>
    <xf numFmtId="165" fontId="16" fillId="0" borderId="1" xfId="2" quotePrefix="1" applyNumberFormat="1" applyFont="1" applyFill="1" applyBorder="1" applyAlignment="1">
      <alignment horizontal="center" vertical="center" shrinkToFit="1"/>
    </xf>
    <xf numFmtId="0" fontId="4" fillId="0" borderId="1" xfId="2" applyFont="1" applyFill="1" applyBorder="1" applyAlignment="1">
      <alignment horizontal="left" vertical="top" wrapText="1"/>
    </xf>
    <xf numFmtId="0" fontId="4" fillId="0" borderId="1" xfId="0" applyFont="1" applyBorder="1" applyAlignment="1">
      <alignment wrapText="1"/>
    </xf>
    <xf numFmtId="164" fontId="16" fillId="0" borderId="1" xfId="0" quotePrefix="1" applyNumberFormat="1" applyFont="1" applyFill="1" applyBorder="1" applyAlignment="1">
      <alignment horizontal="center" vertical="center" shrinkToFit="1"/>
    </xf>
    <xf numFmtId="2" fontId="16" fillId="0" borderId="1" xfId="0" applyNumberFormat="1" applyFont="1" applyFill="1" applyBorder="1" applyAlignment="1">
      <alignment horizontal="center" vertical="center" shrinkToFit="1"/>
    </xf>
    <xf numFmtId="0" fontId="8" fillId="0" borderId="1" xfId="0" quotePrefix="1" applyFont="1" applyFill="1" applyBorder="1" applyAlignment="1">
      <alignment horizontal="left" vertical="top" wrapText="1"/>
    </xf>
    <xf numFmtId="166" fontId="16" fillId="0" borderId="1" xfId="2" quotePrefix="1" applyNumberFormat="1" applyFont="1" applyFill="1" applyBorder="1" applyAlignment="1">
      <alignment horizontal="center" vertical="center" shrinkToFit="1"/>
    </xf>
    <xf numFmtId="0" fontId="4" fillId="0" borderId="1" xfId="2" quotePrefix="1" applyFont="1" applyFill="1" applyBorder="1" applyAlignment="1">
      <alignment horizontal="left" vertical="top" wrapText="1"/>
    </xf>
    <xf numFmtId="2" fontId="16" fillId="0" borderId="1" xfId="0" applyNumberFormat="1" applyFont="1" applyFill="1" applyBorder="1" applyAlignment="1">
      <alignment horizontal="left" vertical="center" indent="1" shrinkToFit="1"/>
    </xf>
    <xf numFmtId="165" fontId="16" fillId="0" borderId="1" xfId="0" quotePrefix="1" applyNumberFormat="1" applyFont="1" applyFill="1" applyBorder="1" applyAlignment="1">
      <alignment horizontal="center" vertical="center" shrinkToFit="1"/>
    </xf>
    <xf numFmtId="167" fontId="16" fillId="0" borderId="1" xfId="0" quotePrefix="1" applyNumberFormat="1" applyFont="1" applyFill="1" applyBorder="1" applyAlignment="1">
      <alignment horizontal="center" vertical="center" shrinkToFit="1"/>
    </xf>
    <xf numFmtId="0" fontId="4" fillId="0" borderId="1" xfId="0" applyFont="1" applyFill="1" applyBorder="1" applyAlignment="1">
      <alignment horizontal="center" vertical="top" wrapText="1"/>
    </xf>
    <xf numFmtId="3" fontId="16" fillId="0" borderId="1" xfId="0" quotePrefix="1" applyNumberFormat="1" applyFont="1" applyFill="1" applyBorder="1" applyAlignment="1">
      <alignment horizontal="left" vertical="center" indent="2" shrinkToFit="1"/>
    </xf>
    <xf numFmtId="0" fontId="4" fillId="0" borderId="1" xfId="2" applyFont="1" applyFill="1" applyBorder="1" applyAlignment="1">
      <alignment horizontal="center" vertical="top" wrapText="1"/>
    </xf>
    <xf numFmtId="1" fontId="16" fillId="0" borderId="1" xfId="2" applyNumberFormat="1" applyFont="1" applyFill="1" applyBorder="1" applyAlignment="1">
      <alignment horizontal="center" vertical="center" shrinkToFit="1"/>
    </xf>
    <xf numFmtId="14" fontId="4" fillId="0" borderId="1" xfId="2" quotePrefix="1" applyNumberFormat="1" applyFont="1" applyFill="1" applyBorder="1" applyAlignment="1">
      <alignment horizontal="center" vertical="center" wrapText="1"/>
    </xf>
    <xf numFmtId="0" fontId="0" fillId="0" borderId="1" xfId="0" quotePrefix="1" applyFont="1" applyBorder="1" applyAlignment="1">
      <alignment horizontal="center" vertical="center"/>
    </xf>
    <xf numFmtId="166" fontId="16" fillId="0" borderId="1" xfId="2" quotePrefix="1" applyNumberFormat="1" applyFont="1" applyFill="1" applyBorder="1" applyAlignment="1">
      <alignment horizontal="center" vertical="center" wrapText="1" shrinkToFit="1"/>
    </xf>
    <xf numFmtId="2" fontId="16" fillId="0" borderId="1" xfId="2" applyNumberFormat="1" applyFont="1" applyFill="1" applyBorder="1" applyAlignment="1">
      <alignment horizontal="center" vertical="center" wrapText="1" shrinkToFit="1"/>
    </xf>
    <xf numFmtId="16" fontId="4" fillId="0" borderId="1" xfId="0" quotePrefix="1" applyNumberFormat="1" applyFont="1" applyFill="1" applyBorder="1" applyAlignment="1">
      <alignment horizontal="center" vertical="center" wrapText="1"/>
    </xf>
    <xf numFmtId="0" fontId="0" fillId="0" borderId="0" xfId="0" applyFont="1" applyAlignment="1">
      <alignment horizontal="left"/>
    </xf>
    <xf numFmtId="0" fontId="5" fillId="0" borderId="1" xfId="0" quotePrefix="1" applyFont="1" applyFill="1" applyBorder="1" applyAlignment="1">
      <alignment horizontal="center" vertical="center"/>
    </xf>
    <xf numFmtId="0" fontId="4" fillId="0" borderId="8" xfId="0" applyFont="1" applyFill="1" applyBorder="1" applyAlignment="1">
      <alignment horizontal="left" vertical="top" wrapText="1"/>
    </xf>
    <xf numFmtId="166" fontId="4" fillId="0" borderId="8" xfId="0" quotePrefix="1" applyNumberFormat="1" applyFont="1" applyFill="1" applyBorder="1" applyAlignment="1">
      <alignment horizontal="center" vertical="center" wrapText="1" shrinkToFit="1"/>
    </xf>
    <xf numFmtId="2" fontId="4" fillId="0" borderId="8" xfId="0" applyNumberFormat="1" applyFont="1" applyFill="1" applyBorder="1" applyAlignment="1">
      <alignment horizontal="left" vertical="center" indent="1" shrinkToFit="1"/>
    </xf>
    <xf numFmtId="0" fontId="2" fillId="0" borderId="1"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4" borderId="1" xfId="0" applyFont="1" applyFill="1" applyBorder="1" applyAlignment="1">
      <alignment horizontal="left"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4" borderId="1" xfId="0" applyFont="1" applyFill="1" applyBorder="1" applyAlignment="1">
      <alignment horizontal="left" vertical="center" wrapText="1"/>
    </xf>
    <xf numFmtId="0" fontId="2" fillId="4" borderId="5" xfId="0" applyFont="1" applyFill="1" applyBorder="1" applyAlignment="1">
      <alignment vertical="center"/>
    </xf>
    <xf numFmtId="0" fontId="2" fillId="4" borderId="6" xfId="0" applyFont="1" applyFill="1" applyBorder="1" applyAlignment="1">
      <alignment vertical="center"/>
    </xf>
    <xf numFmtId="0" fontId="2" fillId="4" borderId="7"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0" xfId="0" applyFont="1" applyBorder="1" applyAlignment="1">
      <alignment horizontal="center" vertical="center" wrapText="1"/>
    </xf>
    <xf numFmtId="0" fontId="2" fillId="2" borderId="1" xfId="0" applyFont="1" applyFill="1" applyBorder="1" applyAlignment="1">
      <alignment horizontal="center" vertical="center" wrapText="1"/>
    </xf>
    <xf numFmtId="166" fontId="4" fillId="0" borderId="8" xfId="0" quotePrefix="1" applyNumberFormat="1" applyFont="1" applyFill="1" applyBorder="1" applyAlignment="1">
      <alignment horizontal="right" vertical="center" wrapText="1" shrinkToFit="1"/>
    </xf>
    <xf numFmtId="0" fontId="5" fillId="0" borderId="1" xfId="0" quotePrefix="1" applyFont="1" applyFill="1" applyBorder="1" applyAlignment="1">
      <alignment horizontal="left" vertical="center" wrapText="1"/>
    </xf>
    <xf numFmtId="0" fontId="5" fillId="0" borderId="1" xfId="0" applyFont="1" applyFill="1" applyBorder="1" applyAlignment="1">
      <alignment vertical="center" wrapText="1"/>
    </xf>
    <xf numFmtId="0" fontId="18" fillId="0" borderId="1" xfId="0" quotePrefix="1"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xf>
    <xf numFmtId="0" fontId="19" fillId="2" borderId="1" xfId="0" quotePrefix="1" applyFont="1" applyFill="1" applyBorder="1" applyAlignment="1">
      <alignment horizontal="center" vertical="center" wrapText="1"/>
    </xf>
    <xf numFmtId="0" fontId="5" fillId="0" borderId="0" xfId="0" applyFont="1"/>
    <xf numFmtId="49" fontId="18" fillId="0" borderId="0" xfId="0" applyNumberFormat="1" applyFont="1" applyBorder="1" applyAlignment="1">
      <alignment horizontal="center" vertical="center" wrapText="1"/>
    </xf>
    <xf numFmtId="0" fontId="18" fillId="0" borderId="0" xfId="0" applyFont="1" applyBorder="1" applyAlignment="1">
      <alignment horizontal="left" vertical="center" wrapText="1"/>
    </xf>
    <xf numFmtId="0" fontId="18" fillId="0" borderId="0" xfId="0" applyFont="1" applyBorder="1" applyAlignment="1">
      <alignment horizontal="center" vertical="center" wrapText="1"/>
    </xf>
    <xf numFmtId="0" fontId="18" fillId="0" borderId="0" xfId="0" applyFont="1" applyFill="1" applyBorder="1" applyAlignment="1">
      <alignment horizontal="center" vertical="center" wrapText="1"/>
    </xf>
    <xf numFmtId="49" fontId="21" fillId="0" borderId="1" xfId="0" quotePrefix="1" applyNumberFormat="1" applyFont="1" applyFill="1" applyBorder="1" applyAlignment="1">
      <alignment horizontal="center" vertical="center" wrapText="1"/>
    </xf>
    <xf numFmtId="0" fontId="21" fillId="0" borderId="1" xfId="0" quotePrefix="1" applyFont="1" applyFill="1" applyBorder="1" applyAlignment="1">
      <alignment horizontal="center" vertical="center" wrapText="1"/>
    </xf>
    <xf numFmtId="0" fontId="21" fillId="0" borderId="0" xfId="0" applyFont="1"/>
    <xf numFmtId="1" fontId="18" fillId="0" borderId="1" xfId="0" quotePrefix="1" applyNumberFormat="1" applyFont="1" applyFill="1" applyBorder="1" applyAlignment="1">
      <alignment horizontal="center" vertical="center" wrapText="1"/>
    </xf>
    <xf numFmtId="49" fontId="20" fillId="0" borderId="1" xfId="0" quotePrefix="1" applyNumberFormat="1" applyFont="1" applyFill="1" applyBorder="1" applyAlignment="1">
      <alignment horizontal="center" vertical="center" wrapText="1"/>
    </xf>
    <xf numFmtId="49" fontId="20" fillId="0" borderId="1" xfId="0" quotePrefix="1" applyNumberFormat="1" applyFont="1" applyFill="1" applyBorder="1" applyAlignment="1">
      <alignment horizontal="left" vertical="center" wrapText="1"/>
    </xf>
    <xf numFmtId="49" fontId="18" fillId="0" borderId="1" xfId="0" quotePrefix="1" applyNumberFormat="1" applyFont="1" applyFill="1" applyBorder="1" applyAlignment="1">
      <alignment horizontal="center" vertical="center" wrapText="1"/>
    </xf>
    <xf numFmtId="0" fontId="18" fillId="0" borderId="1" xfId="0" quotePrefix="1" applyFont="1" applyFill="1" applyBorder="1" applyAlignment="1">
      <alignment horizontal="center" vertical="center" wrapText="1"/>
    </xf>
    <xf numFmtId="0" fontId="23" fillId="0" borderId="1" xfId="0" quotePrefix="1" applyFont="1" applyFill="1" applyBorder="1" applyAlignment="1">
      <alignment horizontal="center" vertical="center" wrapText="1"/>
    </xf>
    <xf numFmtId="0" fontId="18" fillId="0" borderId="0" xfId="0" applyFont="1"/>
    <xf numFmtId="49" fontId="5" fillId="0" borderId="1" xfId="0" quotePrefix="1" applyNumberFormat="1" applyFont="1" applyFill="1" applyBorder="1" applyAlignment="1">
      <alignment horizontal="center" vertical="center" wrapText="1"/>
    </xf>
    <xf numFmtId="0" fontId="24" fillId="0" borderId="1" xfId="0" quotePrefix="1" applyFont="1" applyFill="1" applyBorder="1" applyAlignment="1">
      <alignment horizontal="center" vertical="center" wrapText="1"/>
    </xf>
    <xf numFmtId="0" fontId="5" fillId="0" borderId="3" xfId="0" quotePrefix="1" applyFont="1" applyFill="1" applyBorder="1" applyAlignment="1">
      <alignment horizontal="left" vertical="center" wrapText="1"/>
    </xf>
    <xf numFmtId="0" fontId="23" fillId="0" borderId="3" xfId="0" quotePrefix="1" applyFont="1" applyFill="1" applyBorder="1" applyAlignment="1">
      <alignment horizontal="center" vertical="center" wrapText="1"/>
    </xf>
    <xf numFmtId="0" fontId="25" fillId="0" borderId="1" xfId="0" quotePrefix="1" applyFont="1" applyFill="1" applyBorder="1" applyAlignment="1">
      <alignment horizontal="center" vertical="center" wrapText="1"/>
    </xf>
    <xf numFmtId="0" fontId="5" fillId="0" borderId="8" xfId="0" applyFont="1" applyFill="1" applyBorder="1" applyAlignment="1">
      <alignment horizontal="left" vertical="center" wrapText="1"/>
    </xf>
    <xf numFmtId="1" fontId="5" fillId="0" borderId="8" xfId="0" applyNumberFormat="1" applyFont="1" applyFill="1" applyBorder="1" applyAlignment="1">
      <alignment horizontal="center" vertical="center" shrinkToFit="1"/>
    </xf>
    <xf numFmtId="0" fontId="5"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3" xfId="0" quotePrefix="1" applyNumberFormat="1" applyFont="1" applyFill="1" applyBorder="1" applyAlignment="1">
      <alignment horizontal="center" vertical="center" wrapText="1"/>
    </xf>
    <xf numFmtId="0" fontId="5" fillId="0" borderId="1" xfId="0" quotePrefix="1" applyFont="1" applyFill="1" applyBorder="1" applyAlignment="1">
      <alignment vertical="center" wrapText="1"/>
    </xf>
    <xf numFmtId="0" fontId="5" fillId="0" borderId="0" xfId="0" applyFont="1" applyFill="1" applyBorder="1" applyAlignment="1">
      <alignment horizontal="left" vertical="center" wrapText="1"/>
    </xf>
    <xf numFmtId="1" fontId="5" fillId="0" borderId="1" xfId="0" applyNumberFormat="1" applyFont="1" applyFill="1" applyBorder="1" applyAlignment="1">
      <alignment horizontal="center" vertical="center" shrinkToFit="1"/>
    </xf>
    <xf numFmtId="0" fontId="24" fillId="0" borderId="1" xfId="0" applyFont="1" applyFill="1" applyBorder="1" applyAlignment="1">
      <alignment horizontal="center" vertical="center" wrapText="1"/>
    </xf>
    <xf numFmtId="0" fontId="5" fillId="0" borderId="3" xfId="0" applyFont="1" applyFill="1" applyBorder="1" applyAlignment="1">
      <alignment vertical="center" wrapText="1"/>
    </xf>
    <xf numFmtId="1" fontId="5" fillId="0" borderId="11" xfId="0" applyNumberFormat="1" applyFont="1" applyFill="1" applyBorder="1" applyAlignment="1">
      <alignment horizontal="center" vertical="center" shrinkToFit="1"/>
    </xf>
    <xf numFmtId="1" fontId="5" fillId="0" borderId="9" xfId="0" applyNumberFormat="1" applyFont="1" applyFill="1" applyBorder="1" applyAlignment="1">
      <alignment horizontal="center" vertical="center" shrinkToFit="1"/>
    </xf>
    <xf numFmtId="0" fontId="5" fillId="0" borderId="9" xfId="0" applyFont="1" applyFill="1" applyBorder="1" applyAlignment="1">
      <alignment horizontal="center" vertical="center" wrapText="1"/>
    </xf>
    <xf numFmtId="1" fontId="5" fillId="0" borderId="13" xfId="0" applyNumberFormat="1" applyFont="1" applyFill="1" applyBorder="1" applyAlignment="1">
      <alignment horizontal="center" vertical="center" shrinkToFit="1"/>
    </xf>
    <xf numFmtId="0" fontId="5" fillId="0" borderId="11" xfId="0" applyFont="1" applyFill="1" applyBorder="1" applyAlignment="1">
      <alignment horizontal="left" vertical="center" wrapText="1"/>
    </xf>
    <xf numFmtId="0" fontId="18" fillId="0" borderId="1" xfId="0" applyFont="1" applyFill="1" applyBorder="1" applyAlignment="1">
      <alignmen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xf>
    <xf numFmtId="49" fontId="5" fillId="0" borderId="3" xfId="0" applyNumberFormat="1" applyFont="1" applyFill="1" applyBorder="1" applyAlignment="1">
      <alignment horizontal="center" vertical="center"/>
    </xf>
    <xf numFmtId="0" fontId="5" fillId="0" borderId="3" xfId="0" applyFont="1" applyFill="1" applyBorder="1" applyAlignment="1">
      <alignment horizontal="left" vertical="center" wrapText="1"/>
    </xf>
    <xf numFmtId="49" fontId="5" fillId="0" borderId="1" xfId="0" quotePrefix="1" applyNumberFormat="1" applyFont="1" applyFill="1" applyBorder="1" applyAlignment="1">
      <alignment horizontal="center" vertical="center"/>
    </xf>
    <xf numFmtId="0" fontId="5" fillId="0" borderId="1" xfId="0" applyFont="1" applyFill="1" applyBorder="1" applyAlignment="1">
      <alignment horizontal="justify" vertical="center"/>
    </xf>
    <xf numFmtId="49" fontId="5" fillId="0" borderId="3" xfId="0" quotePrefix="1" applyNumberFormat="1" applyFont="1" applyFill="1" applyBorder="1" applyAlignment="1">
      <alignment horizontal="center" vertical="center"/>
    </xf>
    <xf numFmtId="0" fontId="5" fillId="0" borderId="3" xfId="0" applyFont="1" applyFill="1" applyBorder="1" applyAlignment="1">
      <alignment horizontal="justify" vertical="center"/>
    </xf>
    <xf numFmtId="0" fontId="18" fillId="0" borderId="1" xfId="0" quotePrefix="1" applyFont="1" applyFill="1" applyBorder="1" applyAlignment="1">
      <alignment vertical="center" wrapText="1"/>
    </xf>
    <xf numFmtId="49" fontId="18" fillId="0" borderId="4" xfId="0" quotePrefix="1" applyNumberFormat="1" applyFont="1" applyFill="1" applyBorder="1" applyAlignment="1">
      <alignment horizontal="center" vertical="center" wrapText="1"/>
    </xf>
    <xf numFmtId="0" fontId="18" fillId="0" borderId="4" xfId="0" quotePrefix="1" applyFont="1" applyFill="1" applyBorder="1" applyAlignment="1">
      <alignment vertical="center" wrapText="1"/>
    </xf>
    <xf numFmtId="0" fontId="18" fillId="0" borderId="1" xfId="0" quotePrefix="1" applyFont="1" applyFill="1" applyBorder="1" applyAlignment="1">
      <alignment horizontal="center" vertical="center"/>
    </xf>
    <xf numFmtId="49" fontId="5" fillId="0" borderId="12" xfId="0" quotePrefix="1" applyNumberFormat="1" applyFont="1" applyFill="1" applyBorder="1" applyAlignment="1">
      <alignment horizontal="center" vertical="center" wrapText="1"/>
    </xf>
    <xf numFmtId="0" fontId="5" fillId="0" borderId="12" xfId="0" quotePrefix="1" applyFont="1" applyFill="1" applyBorder="1" applyAlignment="1">
      <alignment vertical="center" wrapText="1"/>
    </xf>
    <xf numFmtId="49" fontId="20" fillId="0" borderId="3" xfId="0" quotePrefix="1" applyNumberFormat="1" applyFont="1" applyFill="1" applyBorder="1" applyAlignment="1">
      <alignment horizontal="center" vertical="center"/>
    </xf>
    <xf numFmtId="0" fontId="20" fillId="0" borderId="3" xfId="0" quotePrefix="1" applyFont="1" applyFill="1" applyBorder="1" applyAlignment="1">
      <alignment horizontal="left" vertical="center" wrapText="1"/>
    </xf>
    <xf numFmtId="1" fontId="5" fillId="0" borderId="10" xfId="0" applyNumberFormat="1" applyFont="1" applyFill="1" applyBorder="1" applyAlignment="1">
      <alignment horizontal="center" vertical="center" shrinkToFit="1"/>
    </xf>
    <xf numFmtId="0" fontId="5" fillId="0" borderId="10"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24" fillId="0" borderId="9" xfId="0" applyFont="1" applyFill="1" applyBorder="1" applyAlignment="1">
      <alignment horizontal="center" vertical="center" wrapText="1"/>
    </xf>
    <xf numFmtId="1" fontId="18" fillId="0" borderId="1" xfId="0" applyNumberFormat="1" applyFont="1" applyFill="1" applyBorder="1" applyAlignment="1">
      <alignment horizontal="center" vertical="center"/>
    </xf>
    <xf numFmtId="0" fontId="5" fillId="0" borderId="16" xfId="0" applyFont="1" applyFill="1" applyBorder="1" applyAlignment="1">
      <alignment horizontal="left" vertical="center" wrapText="1"/>
    </xf>
    <xf numFmtId="1" fontId="5" fillId="0" borderId="16" xfId="0" applyNumberFormat="1" applyFont="1" applyFill="1" applyBorder="1" applyAlignment="1">
      <alignment horizontal="center" vertical="center" shrinkToFit="1"/>
    </xf>
    <xf numFmtId="0" fontId="5" fillId="0" borderId="16" xfId="0" applyFont="1" applyFill="1" applyBorder="1" applyAlignment="1">
      <alignment horizontal="center" vertical="center" wrapText="1"/>
    </xf>
    <xf numFmtId="0" fontId="24" fillId="0" borderId="16" xfId="0" applyFont="1" applyFill="1" applyBorder="1" applyAlignment="1">
      <alignment horizontal="center" vertical="center" wrapText="1"/>
    </xf>
    <xf numFmtId="49" fontId="5" fillId="0" borderId="1" xfId="0" quotePrefix="1" applyNumberFormat="1" applyFont="1" applyBorder="1" applyAlignment="1">
      <alignment horizontal="center" vertical="center"/>
    </xf>
    <xf numFmtId="0" fontId="5" fillId="2" borderId="1" xfId="0" quotePrefix="1" applyFont="1" applyFill="1" applyBorder="1" applyAlignment="1">
      <alignment horizontal="center" vertical="center" wrapText="1"/>
    </xf>
    <xf numFmtId="49" fontId="18" fillId="0" borderId="3" xfId="0" quotePrefix="1" applyNumberFormat="1" applyFont="1" applyFill="1" applyBorder="1" applyAlignment="1">
      <alignment horizontal="center" vertical="center" wrapText="1"/>
    </xf>
    <xf numFmtId="0" fontId="25" fillId="2" borderId="1" xfId="0" quotePrefix="1" applyFont="1" applyFill="1" applyBorder="1" applyAlignment="1">
      <alignment horizontal="left" vertical="center" wrapText="1"/>
    </xf>
    <xf numFmtId="0" fontId="25" fillId="2" borderId="1" xfId="0" quotePrefix="1" applyFont="1" applyFill="1" applyBorder="1" applyAlignment="1">
      <alignment horizontal="center" vertical="center" wrapText="1"/>
    </xf>
    <xf numFmtId="0" fontId="25" fillId="0" borderId="1" xfId="0" quotePrefix="1" applyFont="1" applyFill="1" applyBorder="1" applyAlignment="1">
      <alignment vertical="center" wrapText="1"/>
    </xf>
    <xf numFmtId="49" fontId="20" fillId="0" borderId="5" xfId="0" quotePrefix="1" applyNumberFormat="1" applyFont="1" applyFill="1" applyBorder="1" applyAlignment="1">
      <alignment horizontal="center" vertical="center" wrapText="1"/>
    </xf>
    <xf numFmtId="49" fontId="20" fillId="0" borderId="7" xfId="0" quotePrefix="1"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8" fillId="3" borderId="0" xfId="0" applyFont="1" applyFill="1" applyAlignment="1">
      <alignment horizontal="center" vertical="center" wrapText="1"/>
    </xf>
    <xf numFmtId="49" fontId="18" fillId="0" borderId="1" xfId="0" applyNumberFormat="1"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2" fillId="0" borderId="2" xfId="0" applyFont="1" applyBorder="1" applyAlignment="1">
      <alignment horizontal="center" vertical="center" wrapText="1"/>
    </xf>
    <xf numFmtId="0" fontId="18" fillId="0" borderId="0" xfId="0" applyFont="1" applyBorder="1" applyAlignment="1">
      <alignment horizontal="center" vertical="center" wrapText="1"/>
    </xf>
    <xf numFmtId="0" fontId="18" fillId="3" borderId="0" xfId="0" applyFont="1" applyFill="1" applyBorder="1" applyAlignment="1">
      <alignment horizontal="center" vertical="center" wrapText="1"/>
    </xf>
    <xf numFmtId="0" fontId="17"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left" vertical="center" wrapText="1"/>
    </xf>
    <xf numFmtId="0" fontId="1" fillId="0" borderId="0" xfId="0" applyFont="1" applyAlignment="1">
      <alignment horizontal="center" vertical="center" wrapText="1"/>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cellXfs>
  <cellStyles count="4">
    <cellStyle name="Normal" xfId="0" builtinId="0"/>
    <cellStyle name="Normal 2" xfId="2"/>
    <cellStyle name="Normal_Sheet1" xfId="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1350503</xdr:colOff>
      <xdr:row>0</xdr:row>
      <xdr:rowOff>457541</xdr:rowOff>
    </xdr:from>
    <xdr:to>
      <xdr:col>1</xdr:col>
      <xdr:colOff>2041067</xdr:colOff>
      <xdr:row>0</xdr:row>
      <xdr:rowOff>457542</xdr:rowOff>
    </xdr:to>
    <xdr:cxnSp macro="">
      <xdr:nvCxnSpPr>
        <xdr:cNvPr id="4" name="Straight Connector 3"/>
        <xdr:cNvCxnSpPr/>
      </xdr:nvCxnSpPr>
      <xdr:spPr>
        <a:xfrm flipV="1">
          <a:off x="1826753" y="457541"/>
          <a:ext cx="690564"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238124</xdr:colOff>
      <xdr:row>0</xdr:row>
      <xdr:rowOff>511968</xdr:rowOff>
    </xdr:from>
    <xdr:to>
      <xdr:col>7</xdr:col>
      <xdr:colOff>261937</xdr:colOff>
      <xdr:row>0</xdr:row>
      <xdr:rowOff>511969</xdr:rowOff>
    </xdr:to>
    <xdr:cxnSp macro="">
      <xdr:nvCxnSpPr>
        <xdr:cNvPr id="7" name="Straight Connector 6"/>
        <xdr:cNvCxnSpPr/>
      </xdr:nvCxnSpPr>
      <xdr:spPr>
        <a:xfrm flipV="1">
          <a:off x="5762624" y="511968"/>
          <a:ext cx="1785938"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1265441</xdr:colOff>
      <xdr:row>0</xdr:row>
      <xdr:rowOff>557894</xdr:rowOff>
    </xdr:from>
    <xdr:to>
      <xdr:col>11</xdr:col>
      <xdr:colOff>3143250</xdr:colOff>
      <xdr:row>0</xdr:row>
      <xdr:rowOff>571500</xdr:rowOff>
    </xdr:to>
    <xdr:cxnSp macro="">
      <xdr:nvCxnSpPr>
        <xdr:cNvPr id="2" name="Straight Connector 1"/>
        <xdr:cNvCxnSpPr/>
      </xdr:nvCxnSpPr>
      <xdr:spPr>
        <a:xfrm>
          <a:off x="11790566" y="557894"/>
          <a:ext cx="1384" cy="136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1401535</xdr:colOff>
      <xdr:row>0</xdr:row>
      <xdr:rowOff>517071</xdr:rowOff>
    </xdr:from>
    <xdr:to>
      <xdr:col>2</xdr:col>
      <xdr:colOff>898071</xdr:colOff>
      <xdr:row>0</xdr:row>
      <xdr:rowOff>517071</xdr:rowOff>
    </xdr:to>
    <xdr:cxnSp macro="">
      <xdr:nvCxnSpPr>
        <xdr:cNvPr id="12" name="Straight Connector 11"/>
        <xdr:cNvCxnSpPr/>
      </xdr:nvCxnSpPr>
      <xdr:spPr>
        <a:xfrm>
          <a:off x="1932214" y="517071"/>
          <a:ext cx="9388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571500</xdr:colOff>
      <xdr:row>0</xdr:row>
      <xdr:rowOff>544286</xdr:rowOff>
    </xdr:from>
    <xdr:to>
      <xdr:col>9</xdr:col>
      <xdr:colOff>1020536</xdr:colOff>
      <xdr:row>0</xdr:row>
      <xdr:rowOff>544286</xdr:rowOff>
    </xdr:to>
    <xdr:cxnSp macro="">
      <xdr:nvCxnSpPr>
        <xdr:cNvPr id="14" name="Straight Connector 13"/>
        <xdr:cNvCxnSpPr/>
      </xdr:nvCxnSpPr>
      <xdr:spPr>
        <a:xfrm>
          <a:off x="8844643" y="544286"/>
          <a:ext cx="20818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1265441</xdr:colOff>
      <xdr:row>0</xdr:row>
      <xdr:rowOff>557894</xdr:rowOff>
    </xdr:from>
    <xdr:to>
      <xdr:col>11</xdr:col>
      <xdr:colOff>3143250</xdr:colOff>
      <xdr:row>0</xdr:row>
      <xdr:rowOff>571500</xdr:rowOff>
    </xdr:to>
    <xdr:cxnSp macro="">
      <xdr:nvCxnSpPr>
        <xdr:cNvPr id="2" name="Straight Connector 1"/>
        <xdr:cNvCxnSpPr/>
      </xdr:nvCxnSpPr>
      <xdr:spPr>
        <a:xfrm>
          <a:off x="10804048" y="557894"/>
          <a:ext cx="1877809" cy="136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1281547</xdr:colOff>
      <xdr:row>0</xdr:row>
      <xdr:rowOff>519546</xdr:rowOff>
    </xdr:from>
    <xdr:to>
      <xdr:col>2</xdr:col>
      <xdr:colOff>865911</xdr:colOff>
      <xdr:row>0</xdr:row>
      <xdr:rowOff>519546</xdr:rowOff>
    </xdr:to>
    <xdr:cxnSp macro="">
      <xdr:nvCxnSpPr>
        <xdr:cNvPr id="5" name="Straight Connector 4"/>
        <xdr:cNvCxnSpPr/>
      </xdr:nvCxnSpPr>
      <xdr:spPr>
        <a:xfrm>
          <a:off x="1818411" y="519546"/>
          <a:ext cx="103909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519546</xdr:colOff>
      <xdr:row>0</xdr:row>
      <xdr:rowOff>536864</xdr:rowOff>
    </xdr:from>
    <xdr:to>
      <xdr:col>9</xdr:col>
      <xdr:colOff>1039092</xdr:colOff>
      <xdr:row>0</xdr:row>
      <xdr:rowOff>536864</xdr:rowOff>
    </xdr:to>
    <xdr:cxnSp macro="">
      <xdr:nvCxnSpPr>
        <xdr:cNvPr id="7" name="Straight Connector 6"/>
        <xdr:cNvCxnSpPr/>
      </xdr:nvCxnSpPr>
      <xdr:spPr>
        <a:xfrm>
          <a:off x="8814955" y="536864"/>
          <a:ext cx="21647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1265441</xdr:colOff>
      <xdr:row>0</xdr:row>
      <xdr:rowOff>557894</xdr:rowOff>
    </xdr:from>
    <xdr:to>
      <xdr:col>11</xdr:col>
      <xdr:colOff>3143250</xdr:colOff>
      <xdr:row>0</xdr:row>
      <xdr:rowOff>571500</xdr:rowOff>
    </xdr:to>
    <xdr:cxnSp macro="">
      <xdr:nvCxnSpPr>
        <xdr:cNvPr id="3" name="Straight Connector 2"/>
        <xdr:cNvCxnSpPr/>
      </xdr:nvCxnSpPr>
      <xdr:spPr>
        <a:xfrm>
          <a:off x="11068050" y="557894"/>
          <a:ext cx="0" cy="136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95250</xdr:colOff>
      <xdr:row>0</xdr:row>
      <xdr:rowOff>535781</xdr:rowOff>
    </xdr:from>
    <xdr:to>
      <xdr:col>9</xdr:col>
      <xdr:colOff>631031</xdr:colOff>
      <xdr:row>0</xdr:row>
      <xdr:rowOff>535781</xdr:rowOff>
    </xdr:to>
    <xdr:cxnSp macro="">
      <xdr:nvCxnSpPr>
        <xdr:cNvPr id="7" name="Straight Connector 6"/>
        <xdr:cNvCxnSpPr/>
      </xdr:nvCxnSpPr>
      <xdr:spPr>
        <a:xfrm>
          <a:off x="8679656" y="535781"/>
          <a:ext cx="21431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1643062</xdr:colOff>
      <xdr:row>0</xdr:row>
      <xdr:rowOff>535781</xdr:rowOff>
    </xdr:from>
    <xdr:to>
      <xdr:col>2</xdr:col>
      <xdr:colOff>678656</xdr:colOff>
      <xdr:row>0</xdr:row>
      <xdr:rowOff>535781</xdr:rowOff>
    </xdr:to>
    <xdr:cxnSp macro="">
      <xdr:nvCxnSpPr>
        <xdr:cNvPr id="9" name="Straight Connector 8"/>
        <xdr:cNvCxnSpPr/>
      </xdr:nvCxnSpPr>
      <xdr:spPr>
        <a:xfrm>
          <a:off x="2202656" y="535781"/>
          <a:ext cx="73818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1265441</xdr:colOff>
      <xdr:row>0</xdr:row>
      <xdr:rowOff>557894</xdr:rowOff>
    </xdr:from>
    <xdr:to>
      <xdr:col>11</xdr:col>
      <xdr:colOff>3143250</xdr:colOff>
      <xdr:row>0</xdr:row>
      <xdr:rowOff>571500</xdr:rowOff>
    </xdr:to>
    <xdr:cxnSp macro="">
      <xdr:nvCxnSpPr>
        <xdr:cNvPr id="5" name="Straight Connector 4"/>
        <xdr:cNvCxnSpPr/>
      </xdr:nvCxnSpPr>
      <xdr:spPr>
        <a:xfrm>
          <a:off x="11790566" y="557894"/>
          <a:ext cx="1384" cy="136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107156</xdr:colOff>
      <xdr:row>0</xdr:row>
      <xdr:rowOff>535781</xdr:rowOff>
    </xdr:from>
    <xdr:to>
      <xdr:col>9</xdr:col>
      <xdr:colOff>607219</xdr:colOff>
      <xdr:row>0</xdr:row>
      <xdr:rowOff>535781</xdr:rowOff>
    </xdr:to>
    <xdr:cxnSp macro="">
      <xdr:nvCxnSpPr>
        <xdr:cNvPr id="3" name="Straight Connector 2"/>
        <xdr:cNvCxnSpPr/>
      </xdr:nvCxnSpPr>
      <xdr:spPr>
        <a:xfrm>
          <a:off x="8691562" y="535781"/>
          <a:ext cx="210740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1678781</xdr:colOff>
      <xdr:row>0</xdr:row>
      <xdr:rowOff>547690</xdr:rowOff>
    </xdr:from>
    <xdr:to>
      <xdr:col>2</xdr:col>
      <xdr:colOff>857249</xdr:colOff>
      <xdr:row>0</xdr:row>
      <xdr:rowOff>547690</xdr:rowOff>
    </xdr:to>
    <xdr:cxnSp macro="">
      <xdr:nvCxnSpPr>
        <xdr:cNvPr id="11" name="Straight Connector 10"/>
        <xdr:cNvCxnSpPr/>
      </xdr:nvCxnSpPr>
      <xdr:spPr>
        <a:xfrm>
          <a:off x="2238375" y="547690"/>
          <a:ext cx="88106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7"/>
  <sheetViews>
    <sheetView zoomScale="70" zoomScaleNormal="70" workbookViewId="0">
      <selection activeCell="A2" sqref="A2:J2"/>
    </sheetView>
  </sheetViews>
  <sheetFormatPr defaultColWidth="9.140625" defaultRowHeight="23.25" x14ac:dyDescent="0.35"/>
  <cols>
    <col min="1" max="1" width="6.28515625" style="65" customWidth="1"/>
    <col min="2" max="2" width="41.42578125" style="136" customWidth="1"/>
    <col min="3" max="3" width="10" style="62" customWidth="1"/>
    <col min="4" max="4" width="11.7109375" style="1" customWidth="1"/>
    <col min="5" max="5" width="13.42578125" style="1" customWidth="1"/>
    <col min="6" max="6" width="13.28515625" style="1" customWidth="1"/>
    <col min="7" max="7" width="13.140625" style="1" customWidth="1"/>
    <col min="8" max="8" width="12.28515625" style="75" customWidth="1"/>
    <col min="9" max="9" width="12" style="75" customWidth="1"/>
    <col min="10" max="10" width="8.28515625" style="68" customWidth="1"/>
    <col min="11" max="16384" width="9.140625" style="1"/>
  </cols>
  <sheetData>
    <row r="1" spans="1:12" ht="41.25" customHeight="1" x14ac:dyDescent="0.25">
      <c r="A1" s="288" t="s">
        <v>1379</v>
      </c>
      <c r="B1" s="289"/>
      <c r="C1" s="289"/>
      <c r="D1" s="288" t="s">
        <v>1448</v>
      </c>
      <c r="E1" s="288"/>
      <c r="F1" s="288"/>
      <c r="G1" s="288"/>
      <c r="H1" s="290"/>
      <c r="I1" s="288"/>
      <c r="J1" s="288"/>
      <c r="K1" s="215"/>
    </row>
    <row r="2" spans="1:12" ht="90.75" customHeight="1" x14ac:dyDescent="0.25">
      <c r="A2" s="295" t="s">
        <v>1450</v>
      </c>
      <c r="B2" s="295"/>
      <c r="C2" s="295"/>
      <c r="D2" s="295"/>
      <c r="E2" s="295"/>
      <c r="F2" s="295"/>
      <c r="G2" s="295"/>
      <c r="H2" s="296"/>
      <c r="I2" s="295"/>
      <c r="J2" s="295"/>
      <c r="K2" s="215"/>
    </row>
    <row r="3" spans="1:12" ht="30.75" customHeight="1" x14ac:dyDescent="0.25">
      <c r="A3" s="216"/>
      <c r="B3" s="217"/>
      <c r="C3" s="218"/>
      <c r="D3" s="218"/>
      <c r="E3" s="218"/>
      <c r="F3" s="218"/>
      <c r="G3" s="218"/>
      <c r="H3" s="219"/>
      <c r="I3" s="294" t="s">
        <v>51</v>
      </c>
      <c r="J3" s="294"/>
      <c r="K3" s="215"/>
    </row>
    <row r="4" spans="1:12" ht="47.25" customHeight="1" x14ac:dyDescent="0.25">
      <c r="A4" s="291" t="s">
        <v>0</v>
      </c>
      <c r="B4" s="286" t="s">
        <v>30</v>
      </c>
      <c r="C4" s="293" t="s">
        <v>1378</v>
      </c>
      <c r="D4" s="293" t="s">
        <v>27</v>
      </c>
      <c r="E4" s="293"/>
      <c r="F4" s="293"/>
      <c r="G4" s="293"/>
      <c r="H4" s="293" t="s">
        <v>41</v>
      </c>
      <c r="I4" s="293"/>
      <c r="J4" s="293" t="s">
        <v>9</v>
      </c>
      <c r="K4" s="215"/>
    </row>
    <row r="5" spans="1:12" ht="48.75" customHeight="1" x14ac:dyDescent="0.25">
      <c r="A5" s="291"/>
      <c r="B5" s="292"/>
      <c r="C5" s="293"/>
      <c r="D5" s="286" t="s">
        <v>37</v>
      </c>
      <c r="E5" s="286" t="s">
        <v>38</v>
      </c>
      <c r="F5" s="286" t="s">
        <v>39</v>
      </c>
      <c r="G5" s="286" t="s">
        <v>1377</v>
      </c>
      <c r="H5" s="286" t="s">
        <v>38</v>
      </c>
      <c r="I5" s="286" t="s">
        <v>40</v>
      </c>
      <c r="J5" s="293"/>
      <c r="K5" s="215"/>
    </row>
    <row r="6" spans="1:12" ht="75" customHeight="1" x14ac:dyDescent="0.25">
      <c r="A6" s="291"/>
      <c r="B6" s="287"/>
      <c r="C6" s="293"/>
      <c r="D6" s="287"/>
      <c r="E6" s="287"/>
      <c r="F6" s="287"/>
      <c r="G6" s="287"/>
      <c r="H6" s="287"/>
      <c r="I6" s="287"/>
      <c r="J6" s="293"/>
      <c r="K6" s="215"/>
    </row>
    <row r="7" spans="1:12" s="61" customFormat="1" ht="19.5" customHeight="1" x14ac:dyDescent="0.25">
      <c r="A7" s="220" t="s">
        <v>10</v>
      </c>
      <c r="B7" s="221" t="s">
        <v>11</v>
      </c>
      <c r="C7" s="221" t="s">
        <v>12</v>
      </c>
      <c r="D7" s="221" t="s">
        <v>13</v>
      </c>
      <c r="E7" s="221" t="s">
        <v>14</v>
      </c>
      <c r="F7" s="221" t="s">
        <v>15</v>
      </c>
      <c r="G7" s="221" t="s">
        <v>16</v>
      </c>
      <c r="H7" s="221" t="s">
        <v>17</v>
      </c>
      <c r="I7" s="221" t="s">
        <v>18</v>
      </c>
      <c r="J7" s="221" t="s">
        <v>19</v>
      </c>
      <c r="K7" s="222"/>
    </row>
    <row r="8" spans="1:12" s="61" customFormat="1" ht="51.75" customHeight="1" x14ac:dyDescent="0.25">
      <c r="A8" s="284" t="s">
        <v>1390</v>
      </c>
      <c r="B8" s="285"/>
      <c r="C8" s="223">
        <f>C9+C126</f>
        <v>3398</v>
      </c>
      <c r="D8" s="223"/>
      <c r="E8" s="223">
        <f t="shared" ref="E8:H8" si="0">E9+E126</f>
        <v>80</v>
      </c>
      <c r="F8" s="223">
        <f t="shared" si="0"/>
        <v>1855</v>
      </c>
      <c r="G8" s="223">
        <f t="shared" si="0"/>
        <v>1463</v>
      </c>
      <c r="H8" s="223">
        <f t="shared" si="0"/>
        <v>85</v>
      </c>
      <c r="I8" s="223">
        <f>I9+I126</f>
        <v>230</v>
      </c>
      <c r="J8" s="223"/>
      <c r="K8" s="222"/>
    </row>
    <row r="9" spans="1:12" s="61" customFormat="1" ht="48.75" customHeight="1" x14ac:dyDescent="0.25">
      <c r="A9" s="224" t="s">
        <v>1386</v>
      </c>
      <c r="B9" s="225" t="s">
        <v>1389</v>
      </c>
      <c r="C9" s="223">
        <f>C10+C42+C49+C90+C92+C96+C99+C122+C124</f>
        <v>1992</v>
      </c>
      <c r="D9" s="223"/>
      <c r="E9" s="223">
        <f t="shared" ref="E9:H9" si="1">E10+E42+E49+E90+E92+E96+E99+E122+E124</f>
        <v>66</v>
      </c>
      <c r="F9" s="223">
        <f t="shared" si="1"/>
        <v>1366</v>
      </c>
      <c r="G9" s="223">
        <f t="shared" si="1"/>
        <v>560</v>
      </c>
      <c r="H9" s="223">
        <f t="shared" si="1"/>
        <v>81</v>
      </c>
      <c r="I9" s="223">
        <f>I10+I42+I49+I90+I92+I96+I99+I122+I124</f>
        <v>100</v>
      </c>
      <c r="J9" s="223"/>
      <c r="K9" s="222"/>
    </row>
    <row r="10" spans="1:12" s="62" customFormat="1" ht="70.5" customHeight="1" x14ac:dyDescent="0.25">
      <c r="A10" s="226" t="s">
        <v>890</v>
      </c>
      <c r="B10" s="210" t="s">
        <v>1361</v>
      </c>
      <c r="C10" s="227">
        <f>SUM(C11:C41)</f>
        <v>387</v>
      </c>
      <c r="D10" s="227"/>
      <c r="E10" s="227">
        <f>SUM(E11:E41)</f>
        <v>11</v>
      </c>
      <c r="F10" s="227">
        <f t="shared" ref="F10:G10" si="2">SUM(F11:F41)</f>
        <v>311</v>
      </c>
      <c r="G10" s="227">
        <f t="shared" si="2"/>
        <v>65</v>
      </c>
      <c r="H10" s="227">
        <f>SUM(H11:H41)</f>
        <v>27</v>
      </c>
      <c r="I10" s="227">
        <f>SUM(I11:I41)</f>
        <v>18</v>
      </c>
      <c r="J10" s="228"/>
      <c r="K10" s="229" t="s">
        <v>1036</v>
      </c>
    </row>
    <row r="11" spans="1:12" s="62" customFormat="1" ht="39.950000000000003" customHeight="1" x14ac:dyDescent="0.25">
      <c r="A11" s="230" t="s">
        <v>42</v>
      </c>
      <c r="B11" s="208" t="s">
        <v>55</v>
      </c>
      <c r="C11" s="14">
        <v>12</v>
      </c>
      <c r="D11" s="14"/>
      <c r="E11" s="14">
        <v>1</v>
      </c>
      <c r="F11" s="14">
        <v>10</v>
      </c>
      <c r="G11" s="14">
        <v>1</v>
      </c>
      <c r="H11" s="14">
        <v>1</v>
      </c>
      <c r="I11" s="14"/>
      <c r="J11" s="231"/>
      <c r="K11" s="229"/>
      <c r="L11" s="134"/>
    </row>
    <row r="12" spans="1:12" s="62" customFormat="1" ht="39.950000000000003" customHeight="1" x14ac:dyDescent="0.25">
      <c r="A12" s="230" t="s">
        <v>56</v>
      </c>
      <c r="B12" s="208" t="s">
        <v>748</v>
      </c>
      <c r="C12" s="14">
        <v>25</v>
      </c>
      <c r="D12" s="14"/>
      <c r="E12" s="14"/>
      <c r="F12" s="14">
        <v>19</v>
      </c>
      <c r="G12" s="14">
        <v>6</v>
      </c>
      <c r="H12" s="14">
        <v>1</v>
      </c>
      <c r="I12" s="14">
        <v>1</v>
      </c>
      <c r="J12" s="231"/>
      <c r="K12" s="229"/>
    </row>
    <row r="13" spans="1:12" s="62" customFormat="1" ht="39.950000000000003" customHeight="1" x14ac:dyDescent="0.25">
      <c r="A13" s="230" t="s">
        <v>57</v>
      </c>
      <c r="B13" s="208" t="s">
        <v>546</v>
      </c>
      <c r="C13" s="14">
        <v>23</v>
      </c>
      <c r="D13" s="14"/>
      <c r="E13" s="14">
        <v>1</v>
      </c>
      <c r="F13" s="14">
        <v>22</v>
      </c>
      <c r="G13" s="14"/>
      <c r="H13" s="14">
        <v>5</v>
      </c>
      <c r="I13" s="14"/>
      <c r="J13" s="231"/>
      <c r="K13" s="229"/>
    </row>
    <row r="14" spans="1:12" s="62" customFormat="1" ht="39.950000000000003" customHeight="1" x14ac:dyDescent="0.25">
      <c r="A14" s="230" t="s">
        <v>58</v>
      </c>
      <c r="B14" s="208" t="s">
        <v>547</v>
      </c>
      <c r="C14" s="14">
        <v>10</v>
      </c>
      <c r="D14" s="14"/>
      <c r="E14" s="14"/>
      <c r="F14" s="14">
        <v>10</v>
      </c>
      <c r="G14" s="14"/>
      <c r="H14" s="14">
        <v>1</v>
      </c>
      <c r="I14" s="14"/>
      <c r="J14" s="231"/>
      <c r="K14" s="229"/>
    </row>
    <row r="15" spans="1:12" s="62" customFormat="1" ht="39.950000000000003" customHeight="1" x14ac:dyDescent="0.25">
      <c r="A15" s="230" t="s">
        <v>59</v>
      </c>
      <c r="B15" s="208" t="s">
        <v>548</v>
      </c>
      <c r="C15" s="14">
        <v>7</v>
      </c>
      <c r="D15" s="14"/>
      <c r="E15" s="14"/>
      <c r="F15" s="14">
        <v>7</v>
      </c>
      <c r="G15" s="14"/>
      <c r="H15" s="14">
        <v>1</v>
      </c>
      <c r="I15" s="14"/>
      <c r="J15" s="231"/>
      <c r="K15" s="229"/>
    </row>
    <row r="16" spans="1:12" s="62" customFormat="1" ht="39.950000000000003" customHeight="1" x14ac:dyDescent="0.25">
      <c r="A16" s="230" t="s">
        <v>60</v>
      </c>
      <c r="B16" s="208" t="s">
        <v>549</v>
      </c>
      <c r="C16" s="14">
        <v>21</v>
      </c>
      <c r="D16" s="14"/>
      <c r="E16" s="14">
        <v>2</v>
      </c>
      <c r="F16" s="14">
        <v>14</v>
      </c>
      <c r="G16" s="14">
        <v>5</v>
      </c>
      <c r="H16" s="14">
        <v>2</v>
      </c>
      <c r="I16" s="14"/>
      <c r="J16" s="231"/>
      <c r="K16" s="229"/>
    </row>
    <row r="17" spans="1:11" s="62" customFormat="1" ht="39.950000000000003" customHeight="1" x14ac:dyDescent="0.25">
      <c r="A17" s="230" t="s">
        <v>61</v>
      </c>
      <c r="B17" s="208" t="s">
        <v>551</v>
      </c>
      <c r="C17" s="14">
        <v>38</v>
      </c>
      <c r="D17" s="14"/>
      <c r="E17" s="14"/>
      <c r="F17" s="14">
        <v>32</v>
      </c>
      <c r="G17" s="14">
        <v>6</v>
      </c>
      <c r="H17" s="14">
        <v>1</v>
      </c>
      <c r="I17" s="14"/>
      <c r="J17" s="228"/>
      <c r="K17" s="229"/>
    </row>
    <row r="18" spans="1:11" s="62" customFormat="1" ht="39.950000000000003" customHeight="1" x14ac:dyDescent="0.25">
      <c r="A18" s="230" t="s">
        <v>62</v>
      </c>
      <c r="B18" s="208" t="s">
        <v>599</v>
      </c>
      <c r="C18" s="14">
        <v>23</v>
      </c>
      <c r="D18" s="14"/>
      <c r="E18" s="14">
        <v>1</v>
      </c>
      <c r="F18" s="14">
        <v>21</v>
      </c>
      <c r="G18" s="14">
        <v>1</v>
      </c>
      <c r="H18" s="14">
        <v>1</v>
      </c>
      <c r="I18" s="14">
        <v>1</v>
      </c>
      <c r="J18" s="228"/>
      <c r="K18" s="229"/>
    </row>
    <row r="19" spans="1:11" s="62" customFormat="1" ht="53.25" customHeight="1" x14ac:dyDescent="0.25">
      <c r="A19" s="230" t="s">
        <v>891</v>
      </c>
      <c r="B19" s="232" t="s">
        <v>600</v>
      </c>
      <c r="C19" s="14">
        <v>6</v>
      </c>
      <c r="D19" s="14"/>
      <c r="E19" s="14"/>
      <c r="F19" s="14">
        <v>6</v>
      </c>
      <c r="G19" s="14"/>
      <c r="H19" s="14">
        <v>1</v>
      </c>
      <c r="I19" s="14"/>
      <c r="J19" s="233"/>
      <c r="K19" s="229"/>
    </row>
    <row r="20" spans="1:11" s="62" customFormat="1" ht="39.950000000000003" customHeight="1" x14ac:dyDescent="0.25">
      <c r="A20" s="230" t="s">
        <v>892</v>
      </c>
      <c r="B20" s="232" t="s">
        <v>601</v>
      </c>
      <c r="C20" s="14">
        <v>18</v>
      </c>
      <c r="D20" s="14"/>
      <c r="E20" s="14"/>
      <c r="F20" s="14">
        <v>18</v>
      </c>
      <c r="G20" s="14"/>
      <c r="H20" s="14">
        <v>1</v>
      </c>
      <c r="I20" s="14"/>
      <c r="J20" s="233"/>
      <c r="K20" s="229"/>
    </row>
    <row r="21" spans="1:11" s="62" customFormat="1" ht="57" customHeight="1" x14ac:dyDescent="0.25">
      <c r="A21" s="230" t="s">
        <v>893</v>
      </c>
      <c r="B21" s="208" t="s">
        <v>629</v>
      </c>
      <c r="C21" s="14">
        <v>8</v>
      </c>
      <c r="D21" s="14"/>
      <c r="E21" s="14"/>
      <c r="F21" s="14">
        <v>7</v>
      </c>
      <c r="G21" s="14">
        <v>1</v>
      </c>
      <c r="H21" s="14"/>
      <c r="I21" s="14">
        <v>1</v>
      </c>
      <c r="J21" s="228"/>
      <c r="K21" s="229"/>
    </row>
    <row r="22" spans="1:11" s="62" customFormat="1" ht="39.950000000000003" customHeight="1" x14ac:dyDescent="0.25">
      <c r="A22" s="230" t="s">
        <v>894</v>
      </c>
      <c r="B22" s="208" t="s">
        <v>630</v>
      </c>
      <c r="C22" s="14">
        <f>D22+E22+F22+G22</f>
        <v>8</v>
      </c>
      <c r="D22" s="14"/>
      <c r="E22" s="14">
        <v>1</v>
      </c>
      <c r="F22" s="14">
        <v>6</v>
      </c>
      <c r="G22" s="14">
        <v>1</v>
      </c>
      <c r="H22" s="14">
        <v>1</v>
      </c>
      <c r="I22" s="14">
        <v>1</v>
      </c>
      <c r="J22" s="228"/>
      <c r="K22" s="229"/>
    </row>
    <row r="23" spans="1:11" s="62" customFormat="1" ht="59.25" customHeight="1" x14ac:dyDescent="0.25">
      <c r="A23" s="230" t="s">
        <v>895</v>
      </c>
      <c r="B23" s="208" t="s">
        <v>648</v>
      </c>
      <c r="C23" s="19">
        <v>8</v>
      </c>
      <c r="D23" s="19"/>
      <c r="E23" s="19">
        <v>1</v>
      </c>
      <c r="F23" s="19">
        <v>7</v>
      </c>
      <c r="G23" s="19"/>
      <c r="H23" s="19">
        <v>1</v>
      </c>
      <c r="I23" s="227"/>
      <c r="J23" s="228"/>
      <c r="K23" s="229"/>
    </row>
    <row r="24" spans="1:11" s="62" customFormat="1" ht="39.950000000000003" customHeight="1" x14ac:dyDescent="0.25">
      <c r="A24" s="230" t="s">
        <v>896</v>
      </c>
      <c r="B24" s="20" t="s">
        <v>138</v>
      </c>
      <c r="C24" s="14">
        <v>10</v>
      </c>
      <c r="D24" s="14"/>
      <c r="E24" s="14"/>
      <c r="F24" s="14">
        <v>5</v>
      </c>
      <c r="G24" s="14">
        <v>5</v>
      </c>
      <c r="H24" s="14"/>
      <c r="I24" s="14">
        <v>1</v>
      </c>
      <c r="J24" s="228"/>
      <c r="K24" s="229"/>
    </row>
    <row r="25" spans="1:11" s="62" customFormat="1" ht="39.950000000000003" customHeight="1" x14ac:dyDescent="0.25">
      <c r="A25" s="230" t="s">
        <v>897</v>
      </c>
      <c r="B25" s="208" t="s">
        <v>116</v>
      </c>
      <c r="C25" s="234">
        <v>3</v>
      </c>
      <c r="D25" s="234"/>
      <c r="E25" s="234"/>
      <c r="F25" s="234">
        <v>2</v>
      </c>
      <c r="G25" s="234">
        <v>1</v>
      </c>
      <c r="H25" s="234"/>
      <c r="I25" s="234">
        <v>1</v>
      </c>
      <c r="J25" s="228"/>
      <c r="K25" s="229"/>
    </row>
    <row r="26" spans="1:11" s="62" customFormat="1" ht="39.950000000000003" customHeight="1" x14ac:dyDescent="0.25">
      <c r="A26" s="230" t="s">
        <v>898</v>
      </c>
      <c r="B26" s="208" t="s">
        <v>761</v>
      </c>
      <c r="C26" s="14">
        <v>17</v>
      </c>
      <c r="D26" s="14"/>
      <c r="E26" s="14"/>
      <c r="F26" s="14">
        <v>10</v>
      </c>
      <c r="G26" s="14">
        <v>7</v>
      </c>
      <c r="H26" s="14"/>
      <c r="I26" s="14">
        <v>3</v>
      </c>
      <c r="J26" s="228"/>
      <c r="K26" s="229"/>
    </row>
    <row r="27" spans="1:11" s="62" customFormat="1" ht="39.950000000000003" customHeight="1" x14ac:dyDescent="0.25">
      <c r="A27" s="230" t="s">
        <v>899</v>
      </c>
      <c r="B27" s="208" t="s">
        <v>122</v>
      </c>
      <c r="C27" s="14">
        <v>3</v>
      </c>
      <c r="D27" s="14"/>
      <c r="E27" s="14"/>
      <c r="F27" s="14">
        <v>1</v>
      </c>
      <c r="G27" s="14">
        <v>2</v>
      </c>
      <c r="H27" s="14"/>
      <c r="I27" s="14">
        <v>2</v>
      </c>
      <c r="J27" s="228"/>
      <c r="K27" s="229"/>
    </row>
    <row r="28" spans="1:11" s="62" customFormat="1" ht="39.950000000000003" customHeight="1" x14ac:dyDescent="0.25">
      <c r="A28" s="230" t="s">
        <v>900</v>
      </c>
      <c r="B28" s="20" t="s">
        <v>129</v>
      </c>
      <c r="C28" s="14">
        <v>4</v>
      </c>
      <c r="D28" s="14"/>
      <c r="E28" s="14"/>
      <c r="F28" s="14">
        <v>1</v>
      </c>
      <c r="G28" s="14">
        <v>3</v>
      </c>
      <c r="H28" s="14"/>
      <c r="I28" s="14">
        <v>1</v>
      </c>
      <c r="J28" s="228"/>
      <c r="K28" s="229"/>
    </row>
    <row r="29" spans="1:11" s="62" customFormat="1" ht="39.950000000000003" customHeight="1" x14ac:dyDescent="0.25">
      <c r="A29" s="230" t="s">
        <v>901</v>
      </c>
      <c r="B29" s="20" t="s">
        <v>126</v>
      </c>
      <c r="C29" s="14">
        <v>2</v>
      </c>
      <c r="D29" s="14"/>
      <c r="E29" s="14"/>
      <c r="F29" s="14">
        <v>1</v>
      </c>
      <c r="G29" s="14">
        <v>1</v>
      </c>
      <c r="H29" s="14"/>
      <c r="I29" s="14">
        <v>1</v>
      </c>
      <c r="J29" s="228"/>
      <c r="K29" s="229"/>
    </row>
    <row r="30" spans="1:11" s="62" customFormat="1" ht="54" customHeight="1" x14ac:dyDescent="0.25">
      <c r="A30" s="230" t="s">
        <v>902</v>
      </c>
      <c r="B30" s="208" t="s">
        <v>784</v>
      </c>
      <c r="C30" s="14">
        <v>14</v>
      </c>
      <c r="D30" s="227"/>
      <c r="E30" s="227"/>
      <c r="F30" s="14">
        <v>6</v>
      </c>
      <c r="G30" s="14">
        <v>8</v>
      </c>
      <c r="H30" s="14">
        <v>1</v>
      </c>
      <c r="I30" s="227"/>
      <c r="J30" s="228"/>
      <c r="K30" s="229"/>
    </row>
    <row r="31" spans="1:11" s="62" customFormat="1" ht="54.75" customHeight="1" x14ac:dyDescent="0.25">
      <c r="A31" s="230" t="s">
        <v>903</v>
      </c>
      <c r="B31" s="208" t="s">
        <v>1441</v>
      </c>
      <c r="C31" s="14">
        <v>2</v>
      </c>
      <c r="D31" s="227"/>
      <c r="E31" s="227"/>
      <c r="F31" s="14">
        <v>2</v>
      </c>
      <c r="G31" s="14"/>
      <c r="H31" s="14">
        <v>1</v>
      </c>
      <c r="I31" s="227"/>
      <c r="J31" s="228"/>
      <c r="K31" s="229"/>
    </row>
    <row r="32" spans="1:11" s="62" customFormat="1" ht="58.5" customHeight="1" x14ac:dyDescent="0.25">
      <c r="A32" s="230" t="s">
        <v>904</v>
      </c>
      <c r="B32" s="20" t="s">
        <v>881</v>
      </c>
      <c r="C32" s="14">
        <v>10</v>
      </c>
      <c r="D32" s="14"/>
      <c r="E32" s="14">
        <v>1</v>
      </c>
      <c r="F32" s="14">
        <v>6</v>
      </c>
      <c r="G32" s="14">
        <v>3</v>
      </c>
      <c r="H32" s="14"/>
      <c r="I32" s="14">
        <v>1</v>
      </c>
      <c r="J32" s="228"/>
      <c r="K32" s="229"/>
    </row>
    <row r="33" spans="1:11" s="62" customFormat="1" ht="47.25" customHeight="1" x14ac:dyDescent="0.25">
      <c r="A33" s="230" t="s">
        <v>905</v>
      </c>
      <c r="B33" s="235" t="s">
        <v>718</v>
      </c>
      <c r="C33" s="236">
        <v>1</v>
      </c>
      <c r="D33" s="237"/>
      <c r="E33" s="237"/>
      <c r="F33" s="237"/>
      <c r="G33" s="236">
        <v>1</v>
      </c>
      <c r="H33" s="237"/>
      <c r="I33" s="236">
        <v>1</v>
      </c>
      <c r="J33" s="238"/>
      <c r="K33" s="229"/>
    </row>
    <row r="34" spans="1:11" s="62" customFormat="1" ht="57.75" customHeight="1" x14ac:dyDescent="0.25">
      <c r="A34" s="230" t="s">
        <v>906</v>
      </c>
      <c r="B34" s="235" t="s">
        <v>816</v>
      </c>
      <c r="C34" s="236">
        <v>1</v>
      </c>
      <c r="D34" s="237"/>
      <c r="E34" s="237"/>
      <c r="F34" s="237"/>
      <c r="G34" s="236">
        <v>1</v>
      </c>
      <c r="H34" s="237"/>
      <c r="I34" s="236">
        <v>1</v>
      </c>
      <c r="J34" s="238"/>
      <c r="K34" s="229"/>
    </row>
    <row r="35" spans="1:11" s="62" customFormat="1" ht="39.950000000000003" customHeight="1" x14ac:dyDescent="0.25">
      <c r="A35" s="230" t="s">
        <v>907</v>
      </c>
      <c r="B35" s="20" t="s">
        <v>1442</v>
      </c>
      <c r="C35" s="239">
        <v>2</v>
      </c>
      <c r="D35" s="239"/>
      <c r="E35" s="239"/>
      <c r="F35" s="239">
        <v>2</v>
      </c>
      <c r="G35" s="239"/>
      <c r="H35" s="239">
        <v>1</v>
      </c>
      <c r="I35" s="239"/>
      <c r="J35" s="239"/>
      <c r="K35" s="229"/>
    </row>
    <row r="36" spans="1:11" s="62" customFormat="1" ht="39.950000000000003" customHeight="1" x14ac:dyDescent="0.25">
      <c r="A36" s="230" t="s">
        <v>908</v>
      </c>
      <c r="B36" s="208" t="s">
        <v>1443</v>
      </c>
      <c r="C36" s="14">
        <v>6</v>
      </c>
      <c r="D36" s="14"/>
      <c r="E36" s="14"/>
      <c r="F36" s="14">
        <v>5</v>
      </c>
      <c r="G36" s="14">
        <v>1</v>
      </c>
      <c r="H36" s="14">
        <v>1</v>
      </c>
      <c r="I36" s="14"/>
      <c r="J36" s="231"/>
      <c r="K36" s="229"/>
    </row>
    <row r="37" spans="1:11" s="62" customFormat="1" ht="54.75" customHeight="1" x14ac:dyDescent="0.25">
      <c r="A37" s="230" t="s">
        <v>909</v>
      </c>
      <c r="B37" s="208" t="s">
        <v>847</v>
      </c>
      <c r="C37" s="14">
        <v>3</v>
      </c>
      <c r="D37" s="14"/>
      <c r="E37" s="14"/>
      <c r="F37" s="14">
        <v>2</v>
      </c>
      <c r="G37" s="14">
        <v>1</v>
      </c>
      <c r="H37" s="14"/>
      <c r="I37" s="14">
        <v>1</v>
      </c>
      <c r="J37" s="228"/>
      <c r="K37" s="229"/>
    </row>
    <row r="38" spans="1:11" s="62" customFormat="1" ht="39.950000000000003" customHeight="1" x14ac:dyDescent="0.25">
      <c r="A38" s="230" t="s">
        <v>910</v>
      </c>
      <c r="B38" s="208" t="s">
        <v>700</v>
      </c>
      <c r="C38" s="14">
        <f>SUM(D38:G38)</f>
        <v>38</v>
      </c>
      <c r="D38" s="14"/>
      <c r="E38" s="14">
        <v>1</v>
      </c>
      <c r="F38" s="14">
        <v>34</v>
      </c>
      <c r="G38" s="14">
        <v>3</v>
      </c>
      <c r="H38" s="14"/>
      <c r="I38" s="14">
        <v>1</v>
      </c>
      <c r="J38" s="228"/>
      <c r="K38" s="229"/>
    </row>
    <row r="39" spans="1:11" s="62" customFormat="1" ht="60.75" customHeight="1" x14ac:dyDescent="0.25">
      <c r="A39" s="230" t="s">
        <v>911</v>
      </c>
      <c r="B39" s="208" t="s">
        <v>1449</v>
      </c>
      <c r="C39" s="14">
        <v>43</v>
      </c>
      <c r="D39" s="14"/>
      <c r="E39" s="14">
        <v>1</v>
      </c>
      <c r="F39" s="14">
        <v>38</v>
      </c>
      <c r="G39" s="14">
        <v>4</v>
      </c>
      <c r="H39" s="14">
        <v>1</v>
      </c>
      <c r="I39" s="14"/>
      <c r="J39" s="228"/>
      <c r="K39" s="229"/>
    </row>
    <row r="40" spans="1:11" s="62" customFormat="1" ht="39.950000000000003" customHeight="1" x14ac:dyDescent="0.25">
      <c r="A40" s="230" t="s">
        <v>912</v>
      </c>
      <c r="B40" s="208" t="s">
        <v>863</v>
      </c>
      <c r="C40" s="14">
        <v>13</v>
      </c>
      <c r="D40" s="14"/>
      <c r="E40" s="14"/>
      <c r="F40" s="14">
        <v>12</v>
      </c>
      <c r="G40" s="14">
        <v>1</v>
      </c>
      <c r="H40" s="14">
        <v>3</v>
      </c>
      <c r="I40" s="14"/>
      <c r="J40" s="228"/>
      <c r="K40" s="229"/>
    </row>
    <row r="41" spans="1:11" s="62" customFormat="1" ht="39.950000000000003" customHeight="1" x14ac:dyDescent="0.25">
      <c r="A41" s="240" t="s">
        <v>913</v>
      </c>
      <c r="B41" s="232" t="s">
        <v>874</v>
      </c>
      <c r="C41" s="14">
        <v>8</v>
      </c>
      <c r="D41" s="14"/>
      <c r="E41" s="14">
        <v>1</v>
      </c>
      <c r="F41" s="14">
        <v>5</v>
      </c>
      <c r="G41" s="14">
        <v>2</v>
      </c>
      <c r="H41" s="14">
        <v>2</v>
      </c>
      <c r="I41" s="14"/>
      <c r="J41" s="228"/>
      <c r="K41" s="229"/>
    </row>
    <row r="42" spans="1:11" s="62" customFormat="1" ht="39.950000000000003" customHeight="1" x14ac:dyDescent="0.25">
      <c r="A42" s="226" t="s">
        <v>46</v>
      </c>
      <c r="B42" s="210" t="s">
        <v>1312</v>
      </c>
      <c r="C42" s="227">
        <f>SUM(C43:C48)</f>
        <v>7</v>
      </c>
      <c r="D42" s="227"/>
      <c r="E42" s="227"/>
      <c r="F42" s="227">
        <f t="shared" ref="F42:I42" si="3">SUM(F43:F48)</f>
        <v>1</v>
      </c>
      <c r="G42" s="227">
        <f t="shared" si="3"/>
        <v>6</v>
      </c>
      <c r="H42" s="227"/>
      <c r="I42" s="227">
        <f t="shared" si="3"/>
        <v>6</v>
      </c>
      <c r="J42" s="227"/>
      <c r="K42" s="229"/>
    </row>
    <row r="43" spans="1:11" s="62" customFormat="1" ht="53.25" customHeight="1" x14ac:dyDescent="0.25">
      <c r="A43" s="230" t="s">
        <v>42</v>
      </c>
      <c r="B43" s="208" t="s">
        <v>625</v>
      </c>
      <c r="C43" s="14">
        <v>1</v>
      </c>
      <c r="D43" s="14"/>
      <c r="E43" s="14"/>
      <c r="F43" s="14"/>
      <c r="G43" s="14">
        <v>1</v>
      </c>
      <c r="H43" s="14"/>
      <c r="I43" s="14">
        <v>1</v>
      </c>
      <c r="J43" s="228"/>
      <c r="K43" s="229"/>
    </row>
    <row r="44" spans="1:11" s="62" customFormat="1" ht="39.950000000000003" customHeight="1" x14ac:dyDescent="0.25">
      <c r="A44" s="230" t="s">
        <v>56</v>
      </c>
      <c r="B44" s="241" t="s">
        <v>118</v>
      </c>
      <c r="C44" s="14">
        <v>1</v>
      </c>
      <c r="D44" s="14"/>
      <c r="E44" s="14"/>
      <c r="F44" s="14"/>
      <c r="G44" s="14">
        <v>1</v>
      </c>
      <c r="H44" s="14"/>
      <c r="I44" s="14">
        <v>1</v>
      </c>
      <c r="J44" s="228"/>
      <c r="K44" s="229"/>
    </row>
    <row r="45" spans="1:11" s="62" customFormat="1" ht="39.950000000000003" customHeight="1" x14ac:dyDescent="0.25">
      <c r="A45" s="230" t="s">
        <v>57</v>
      </c>
      <c r="B45" s="208" t="s">
        <v>795</v>
      </c>
      <c r="C45" s="14">
        <v>1</v>
      </c>
      <c r="D45" s="14"/>
      <c r="E45" s="14"/>
      <c r="F45" s="14"/>
      <c r="G45" s="14">
        <v>1</v>
      </c>
      <c r="H45" s="14"/>
      <c r="I45" s="14">
        <v>1</v>
      </c>
      <c r="J45" s="227"/>
      <c r="K45" s="229"/>
    </row>
    <row r="46" spans="1:11" s="62" customFormat="1" ht="46.5" customHeight="1" x14ac:dyDescent="0.25">
      <c r="A46" s="230" t="s">
        <v>58</v>
      </c>
      <c r="B46" s="208" t="s">
        <v>927</v>
      </c>
      <c r="C46" s="14">
        <v>1</v>
      </c>
      <c r="D46" s="14"/>
      <c r="E46" s="14"/>
      <c r="F46" s="14"/>
      <c r="G46" s="14">
        <v>1</v>
      </c>
      <c r="H46" s="14"/>
      <c r="I46" s="14">
        <v>1</v>
      </c>
      <c r="J46" s="227"/>
      <c r="K46" s="229"/>
    </row>
    <row r="47" spans="1:11" s="62" customFormat="1" ht="57.75" customHeight="1" x14ac:dyDescent="0.25">
      <c r="A47" s="230" t="s">
        <v>59</v>
      </c>
      <c r="B47" s="242" t="s">
        <v>841</v>
      </c>
      <c r="C47" s="243">
        <v>1</v>
      </c>
      <c r="D47" s="19"/>
      <c r="E47" s="19"/>
      <c r="F47" s="19"/>
      <c r="G47" s="243">
        <v>1</v>
      </c>
      <c r="H47" s="19"/>
      <c r="I47" s="243">
        <v>1</v>
      </c>
      <c r="J47" s="244"/>
      <c r="K47" s="229"/>
    </row>
    <row r="48" spans="1:11" s="62" customFormat="1" ht="39.950000000000003" customHeight="1" x14ac:dyDescent="0.25">
      <c r="A48" s="240" t="s">
        <v>60</v>
      </c>
      <c r="B48" s="232" t="s">
        <v>700</v>
      </c>
      <c r="C48" s="14">
        <f>SUM(D48:G48)</f>
        <v>2</v>
      </c>
      <c r="D48" s="227"/>
      <c r="E48" s="227"/>
      <c r="F48" s="14">
        <v>1</v>
      </c>
      <c r="G48" s="14">
        <v>1</v>
      </c>
      <c r="H48" s="14"/>
      <c r="I48" s="14">
        <v>1</v>
      </c>
      <c r="J48" s="228"/>
      <c r="K48" s="229"/>
    </row>
    <row r="49" spans="1:11" s="62" customFormat="1" ht="39.950000000000003" customHeight="1" x14ac:dyDescent="0.25">
      <c r="A49" s="226" t="s">
        <v>915</v>
      </c>
      <c r="B49" s="210" t="s">
        <v>1313</v>
      </c>
      <c r="C49" s="227">
        <f>SUM(C50:C89)</f>
        <v>113</v>
      </c>
      <c r="D49" s="227"/>
      <c r="E49" s="227"/>
      <c r="F49" s="227">
        <f t="shared" ref="F49:I49" si="4">SUM(F50:F89)</f>
        <v>45</v>
      </c>
      <c r="G49" s="227">
        <f t="shared" si="4"/>
        <v>68</v>
      </c>
      <c r="H49" s="227"/>
      <c r="I49" s="227">
        <f t="shared" si="4"/>
        <v>48</v>
      </c>
      <c r="J49" s="227"/>
      <c r="K49" s="229"/>
    </row>
    <row r="50" spans="1:11" s="62" customFormat="1" ht="39.950000000000003" customHeight="1" x14ac:dyDescent="0.25">
      <c r="A50" s="230" t="s">
        <v>42</v>
      </c>
      <c r="B50" s="208" t="s">
        <v>1298</v>
      </c>
      <c r="C50" s="14">
        <v>1</v>
      </c>
      <c r="D50" s="14"/>
      <c r="E50" s="14"/>
      <c r="F50" s="14"/>
      <c r="G50" s="14">
        <v>1</v>
      </c>
      <c r="H50" s="14"/>
      <c r="I50" s="14">
        <v>1</v>
      </c>
      <c r="J50" s="231"/>
      <c r="K50" s="229"/>
    </row>
    <row r="51" spans="1:11" s="62" customFormat="1" ht="39.950000000000003" customHeight="1" x14ac:dyDescent="0.25">
      <c r="A51" s="230" t="s">
        <v>56</v>
      </c>
      <c r="B51" s="208" t="s">
        <v>114</v>
      </c>
      <c r="C51" s="14">
        <v>26</v>
      </c>
      <c r="D51" s="14"/>
      <c r="E51" s="14"/>
      <c r="F51" s="14">
        <v>16</v>
      </c>
      <c r="G51" s="14">
        <v>10</v>
      </c>
      <c r="H51" s="14"/>
      <c r="I51" s="14">
        <v>4</v>
      </c>
      <c r="J51" s="228"/>
      <c r="K51" s="229"/>
    </row>
    <row r="52" spans="1:11" s="62" customFormat="1" ht="39.950000000000003" customHeight="1" x14ac:dyDescent="0.25">
      <c r="A52" s="230" t="s">
        <v>57</v>
      </c>
      <c r="B52" s="241" t="s">
        <v>118</v>
      </c>
      <c r="C52" s="14">
        <v>3</v>
      </c>
      <c r="D52" s="14"/>
      <c r="E52" s="14"/>
      <c r="F52" s="14">
        <v>2</v>
      </c>
      <c r="G52" s="14">
        <v>1</v>
      </c>
      <c r="H52" s="14"/>
      <c r="I52" s="14">
        <v>1</v>
      </c>
      <c r="J52" s="228"/>
      <c r="K52" s="229"/>
    </row>
    <row r="53" spans="1:11" s="62" customFormat="1" ht="39.950000000000003" customHeight="1" x14ac:dyDescent="0.25">
      <c r="A53" s="230" t="s">
        <v>58</v>
      </c>
      <c r="B53" s="208" t="s">
        <v>122</v>
      </c>
      <c r="C53" s="14">
        <v>13</v>
      </c>
      <c r="D53" s="14"/>
      <c r="E53" s="14"/>
      <c r="F53" s="14">
        <v>5</v>
      </c>
      <c r="G53" s="14">
        <v>8</v>
      </c>
      <c r="H53" s="14"/>
      <c r="I53" s="14">
        <v>2</v>
      </c>
      <c r="J53" s="228"/>
      <c r="K53" s="229"/>
    </row>
    <row r="54" spans="1:11" s="62" customFormat="1" ht="39.950000000000003" customHeight="1" x14ac:dyDescent="0.25">
      <c r="A54" s="230" t="s">
        <v>59</v>
      </c>
      <c r="B54" s="241" t="s">
        <v>123</v>
      </c>
      <c r="C54" s="14">
        <v>8</v>
      </c>
      <c r="D54" s="14"/>
      <c r="E54" s="14"/>
      <c r="F54" s="14">
        <v>4</v>
      </c>
      <c r="G54" s="14">
        <v>4</v>
      </c>
      <c r="H54" s="14"/>
      <c r="I54" s="14">
        <v>2</v>
      </c>
      <c r="J54" s="228"/>
      <c r="K54" s="229"/>
    </row>
    <row r="55" spans="1:11" s="62" customFormat="1" ht="39.950000000000003" customHeight="1" x14ac:dyDescent="0.25">
      <c r="A55" s="230" t="s">
        <v>60</v>
      </c>
      <c r="B55" s="208" t="s">
        <v>129</v>
      </c>
      <c r="C55" s="14">
        <v>12</v>
      </c>
      <c r="D55" s="14"/>
      <c r="E55" s="14"/>
      <c r="F55" s="14">
        <v>6</v>
      </c>
      <c r="G55" s="14">
        <v>6</v>
      </c>
      <c r="H55" s="14"/>
      <c r="I55" s="14">
        <v>1</v>
      </c>
      <c r="J55" s="228"/>
      <c r="K55" s="229"/>
    </row>
    <row r="56" spans="1:11" s="62" customFormat="1" ht="39.950000000000003" customHeight="1" x14ac:dyDescent="0.25">
      <c r="A56" s="230" t="s">
        <v>61</v>
      </c>
      <c r="B56" s="208" t="s">
        <v>125</v>
      </c>
      <c r="C56" s="14">
        <v>11</v>
      </c>
      <c r="D56" s="14"/>
      <c r="E56" s="14"/>
      <c r="F56" s="14">
        <v>8</v>
      </c>
      <c r="G56" s="14">
        <v>3</v>
      </c>
      <c r="H56" s="14"/>
      <c r="I56" s="14">
        <v>2</v>
      </c>
      <c r="J56" s="228"/>
      <c r="K56" s="229"/>
    </row>
    <row r="57" spans="1:11" s="62" customFormat="1" ht="39.950000000000003" customHeight="1" x14ac:dyDescent="0.25">
      <c r="A57" s="230" t="s">
        <v>62</v>
      </c>
      <c r="B57" s="209" t="s">
        <v>127</v>
      </c>
      <c r="C57" s="14">
        <v>4</v>
      </c>
      <c r="D57" s="14"/>
      <c r="E57" s="14"/>
      <c r="F57" s="14">
        <v>1</v>
      </c>
      <c r="G57" s="14">
        <v>3</v>
      </c>
      <c r="H57" s="14"/>
      <c r="I57" s="14">
        <v>3</v>
      </c>
      <c r="J57" s="228"/>
      <c r="K57" s="229"/>
    </row>
    <row r="58" spans="1:11" s="62" customFormat="1" ht="39.950000000000003" customHeight="1" x14ac:dyDescent="0.25">
      <c r="A58" s="230" t="s">
        <v>891</v>
      </c>
      <c r="B58" s="235" t="s">
        <v>768</v>
      </c>
      <c r="C58" s="236">
        <v>1</v>
      </c>
      <c r="D58" s="237"/>
      <c r="E58" s="237"/>
      <c r="F58" s="237"/>
      <c r="G58" s="236">
        <v>1</v>
      </c>
      <c r="H58" s="237"/>
      <c r="I58" s="236">
        <v>1</v>
      </c>
      <c r="J58" s="238"/>
      <c r="K58" s="229"/>
    </row>
    <row r="59" spans="1:11" s="62" customFormat="1" ht="39.950000000000003" customHeight="1" x14ac:dyDescent="0.25">
      <c r="A59" s="230" t="s">
        <v>892</v>
      </c>
      <c r="B59" s="235" t="s">
        <v>769</v>
      </c>
      <c r="C59" s="236">
        <v>1</v>
      </c>
      <c r="D59" s="237"/>
      <c r="E59" s="237"/>
      <c r="F59" s="237"/>
      <c r="G59" s="236">
        <v>1</v>
      </c>
      <c r="H59" s="237"/>
      <c r="I59" s="236">
        <v>1</v>
      </c>
      <c r="J59" s="238"/>
      <c r="K59" s="229"/>
    </row>
    <row r="60" spans="1:11" s="62" customFormat="1" ht="39.950000000000003" customHeight="1" x14ac:dyDescent="0.25">
      <c r="A60" s="230" t="s">
        <v>893</v>
      </c>
      <c r="B60" s="208" t="s">
        <v>771</v>
      </c>
      <c r="C60" s="14">
        <v>1</v>
      </c>
      <c r="D60" s="14"/>
      <c r="E60" s="14"/>
      <c r="F60" s="14"/>
      <c r="G60" s="14">
        <v>1</v>
      </c>
      <c r="H60" s="14"/>
      <c r="I60" s="14">
        <v>1</v>
      </c>
      <c r="J60" s="227"/>
      <c r="K60" s="229"/>
    </row>
    <row r="61" spans="1:11" s="62" customFormat="1" ht="39.950000000000003" customHeight="1" x14ac:dyDescent="0.25">
      <c r="A61" s="230" t="s">
        <v>894</v>
      </c>
      <c r="B61" s="208" t="s">
        <v>772</v>
      </c>
      <c r="C61" s="14">
        <v>1</v>
      </c>
      <c r="D61" s="14"/>
      <c r="E61" s="14"/>
      <c r="F61" s="14"/>
      <c r="G61" s="14">
        <v>1</v>
      </c>
      <c r="H61" s="14"/>
      <c r="I61" s="14">
        <v>1</v>
      </c>
      <c r="J61" s="227"/>
      <c r="K61" s="229"/>
    </row>
    <row r="62" spans="1:11" s="62" customFormat="1" ht="39.950000000000003" customHeight="1" x14ac:dyDescent="0.25">
      <c r="A62" s="230" t="s">
        <v>895</v>
      </c>
      <c r="B62" s="208" t="s">
        <v>773</v>
      </c>
      <c r="C62" s="14">
        <v>1</v>
      </c>
      <c r="D62" s="14"/>
      <c r="E62" s="14"/>
      <c r="F62" s="14"/>
      <c r="G62" s="14">
        <v>1</v>
      </c>
      <c r="H62" s="14"/>
      <c r="I62" s="14">
        <v>1</v>
      </c>
      <c r="J62" s="227"/>
      <c r="K62" s="229"/>
    </row>
    <row r="63" spans="1:11" s="62" customFormat="1" ht="57" customHeight="1" x14ac:dyDescent="0.25">
      <c r="A63" s="230" t="s">
        <v>896</v>
      </c>
      <c r="B63" s="208" t="s">
        <v>774</v>
      </c>
      <c r="C63" s="14">
        <v>1</v>
      </c>
      <c r="D63" s="14"/>
      <c r="E63" s="14"/>
      <c r="F63" s="14"/>
      <c r="G63" s="14">
        <v>1</v>
      </c>
      <c r="H63" s="14"/>
      <c r="I63" s="14">
        <v>1</v>
      </c>
      <c r="J63" s="227"/>
      <c r="K63" s="229"/>
    </row>
    <row r="64" spans="1:11" s="62" customFormat="1" ht="39.950000000000003" customHeight="1" x14ac:dyDescent="0.25">
      <c r="A64" s="230" t="s">
        <v>897</v>
      </c>
      <c r="B64" s="245" t="s">
        <v>783</v>
      </c>
      <c r="C64" s="14">
        <v>1</v>
      </c>
      <c r="D64" s="14"/>
      <c r="E64" s="14"/>
      <c r="F64" s="14"/>
      <c r="G64" s="14">
        <v>1</v>
      </c>
      <c r="H64" s="14"/>
      <c r="I64" s="14">
        <v>1</v>
      </c>
      <c r="J64" s="228"/>
      <c r="K64" s="229"/>
    </row>
    <row r="65" spans="1:11" s="62" customFormat="1" ht="58.5" customHeight="1" x14ac:dyDescent="0.25">
      <c r="A65" s="230" t="s">
        <v>898</v>
      </c>
      <c r="B65" s="208" t="s">
        <v>797</v>
      </c>
      <c r="C65" s="14">
        <v>1</v>
      </c>
      <c r="D65" s="14"/>
      <c r="E65" s="14"/>
      <c r="F65" s="14"/>
      <c r="G65" s="14">
        <v>1</v>
      </c>
      <c r="H65" s="14"/>
      <c r="I65" s="14">
        <v>1</v>
      </c>
      <c r="J65" s="14"/>
      <c r="K65" s="229"/>
    </row>
    <row r="66" spans="1:11" s="62" customFormat="1" ht="51.75" customHeight="1" x14ac:dyDescent="0.25">
      <c r="A66" s="230" t="s">
        <v>899</v>
      </c>
      <c r="B66" s="208" t="s">
        <v>1274</v>
      </c>
      <c r="C66" s="14">
        <v>1</v>
      </c>
      <c r="D66" s="14"/>
      <c r="E66" s="14"/>
      <c r="F66" s="14"/>
      <c r="G66" s="14">
        <v>1</v>
      </c>
      <c r="H66" s="14"/>
      <c r="I66" s="14">
        <v>1</v>
      </c>
      <c r="J66" s="14"/>
      <c r="K66" s="229"/>
    </row>
    <row r="67" spans="1:11" s="62" customFormat="1" ht="57" customHeight="1" x14ac:dyDescent="0.25">
      <c r="A67" s="230" t="s">
        <v>900</v>
      </c>
      <c r="B67" s="208" t="s">
        <v>798</v>
      </c>
      <c r="C67" s="14">
        <v>1</v>
      </c>
      <c r="D67" s="14"/>
      <c r="E67" s="14"/>
      <c r="F67" s="14"/>
      <c r="G67" s="14">
        <v>1</v>
      </c>
      <c r="H67" s="14"/>
      <c r="I67" s="14">
        <v>1</v>
      </c>
      <c r="J67" s="14"/>
      <c r="K67" s="229"/>
    </row>
    <row r="68" spans="1:11" s="62" customFormat="1" ht="58.5" customHeight="1" x14ac:dyDescent="0.25">
      <c r="A68" s="230" t="s">
        <v>901</v>
      </c>
      <c r="B68" s="208" t="s">
        <v>799</v>
      </c>
      <c r="C68" s="14">
        <v>1</v>
      </c>
      <c r="D68" s="14"/>
      <c r="E68" s="14"/>
      <c r="F68" s="14"/>
      <c r="G68" s="14">
        <v>1</v>
      </c>
      <c r="H68" s="14"/>
      <c r="I68" s="14">
        <v>1</v>
      </c>
      <c r="J68" s="14"/>
      <c r="K68" s="229"/>
    </row>
    <row r="69" spans="1:11" s="62" customFormat="1" ht="39.950000000000003" customHeight="1" x14ac:dyDescent="0.25">
      <c r="A69" s="230" t="s">
        <v>902</v>
      </c>
      <c r="B69" s="208" t="s">
        <v>800</v>
      </c>
      <c r="C69" s="14">
        <v>1</v>
      </c>
      <c r="D69" s="14"/>
      <c r="E69" s="14"/>
      <c r="F69" s="14"/>
      <c r="G69" s="14">
        <v>1</v>
      </c>
      <c r="H69" s="14"/>
      <c r="I69" s="14">
        <v>1</v>
      </c>
      <c r="J69" s="14"/>
      <c r="K69" s="229"/>
    </row>
    <row r="70" spans="1:11" s="62" customFormat="1" ht="58.5" customHeight="1" x14ac:dyDescent="0.25">
      <c r="A70" s="230" t="s">
        <v>903</v>
      </c>
      <c r="B70" s="208" t="s">
        <v>813</v>
      </c>
      <c r="C70" s="14">
        <v>3</v>
      </c>
      <c r="D70" s="14"/>
      <c r="E70" s="14"/>
      <c r="F70" s="14">
        <v>2</v>
      </c>
      <c r="G70" s="14">
        <v>1</v>
      </c>
      <c r="H70" s="14"/>
      <c r="I70" s="14">
        <v>1</v>
      </c>
      <c r="J70" s="14"/>
      <c r="K70" s="229"/>
    </row>
    <row r="71" spans="1:11" s="62" customFormat="1" ht="39.950000000000003" customHeight="1" x14ac:dyDescent="0.25">
      <c r="A71" s="230" t="s">
        <v>904</v>
      </c>
      <c r="B71" s="208" t="s">
        <v>814</v>
      </c>
      <c r="C71" s="14">
        <v>1</v>
      </c>
      <c r="D71" s="14"/>
      <c r="E71" s="14"/>
      <c r="F71" s="14"/>
      <c r="G71" s="14">
        <v>1</v>
      </c>
      <c r="H71" s="14"/>
      <c r="I71" s="14">
        <v>1</v>
      </c>
      <c r="J71" s="228"/>
      <c r="K71" s="229"/>
    </row>
    <row r="72" spans="1:11" s="62" customFormat="1" ht="39.950000000000003" customHeight="1" x14ac:dyDescent="0.25">
      <c r="A72" s="230" t="s">
        <v>905</v>
      </c>
      <c r="B72" s="208" t="s">
        <v>815</v>
      </c>
      <c r="C72" s="14">
        <v>1</v>
      </c>
      <c r="D72" s="14"/>
      <c r="E72" s="14"/>
      <c r="F72" s="14"/>
      <c r="G72" s="14">
        <v>1</v>
      </c>
      <c r="H72" s="14"/>
      <c r="I72" s="14">
        <v>1</v>
      </c>
      <c r="J72" s="228"/>
      <c r="K72" s="229"/>
    </row>
    <row r="73" spans="1:11" s="62" customFormat="1" ht="39.950000000000003" customHeight="1" x14ac:dyDescent="0.25">
      <c r="A73" s="230" t="s">
        <v>906</v>
      </c>
      <c r="B73" s="235" t="s">
        <v>1302</v>
      </c>
      <c r="C73" s="236">
        <v>2</v>
      </c>
      <c r="D73" s="237"/>
      <c r="E73" s="237"/>
      <c r="F73" s="236">
        <v>1</v>
      </c>
      <c r="G73" s="236">
        <v>1</v>
      </c>
      <c r="H73" s="237"/>
      <c r="I73" s="246">
        <v>1</v>
      </c>
      <c r="J73" s="228"/>
      <c r="K73" s="229"/>
    </row>
    <row r="74" spans="1:11" s="62" customFormat="1" ht="39.950000000000003" customHeight="1" x14ac:dyDescent="0.25">
      <c r="A74" s="230" t="s">
        <v>907</v>
      </c>
      <c r="B74" s="235" t="s">
        <v>819</v>
      </c>
      <c r="C74" s="236">
        <v>1</v>
      </c>
      <c r="D74" s="237"/>
      <c r="E74" s="237"/>
      <c r="F74" s="237"/>
      <c r="G74" s="236">
        <v>1</v>
      </c>
      <c r="H74" s="237"/>
      <c r="I74" s="246">
        <v>1</v>
      </c>
      <c r="J74" s="228"/>
      <c r="K74" s="229"/>
    </row>
    <row r="75" spans="1:11" s="62" customFormat="1" ht="39.950000000000003" customHeight="1" x14ac:dyDescent="0.25">
      <c r="A75" s="230" t="s">
        <v>908</v>
      </c>
      <c r="B75" s="235" t="s">
        <v>821</v>
      </c>
      <c r="C75" s="236">
        <v>1</v>
      </c>
      <c r="D75" s="237"/>
      <c r="E75" s="237"/>
      <c r="F75" s="237"/>
      <c r="G75" s="236">
        <v>1</v>
      </c>
      <c r="H75" s="237"/>
      <c r="I75" s="246">
        <v>1</v>
      </c>
      <c r="J75" s="228"/>
      <c r="K75" s="229"/>
    </row>
    <row r="76" spans="1:11" s="62" customFormat="1" ht="39.950000000000003" customHeight="1" x14ac:dyDescent="0.25">
      <c r="A76" s="230" t="s">
        <v>909</v>
      </c>
      <c r="B76" s="235" t="s">
        <v>1295</v>
      </c>
      <c r="C76" s="236">
        <v>1</v>
      </c>
      <c r="D76" s="237"/>
      <c r="E76" s="237"/>
      <c r="F76" s="237"/>
      <c r="G76" s="236">
        <v>1</v>
      </c>
      <c r="H76" s="237"/>
      <c r="I76" s="246">
        <v>1</v>
      </c>
      <c r="J76" s="228"/>
      <c r="K76" s="229"/>
    </row>
    <row r="77" spans="1:11" s="62" customFormat="1" ht="39.950000000000003" customHeight="1" x14ac:dyDescent="0.25">
      <c r="A77" s="230" t="s">
        <v>910</v>
      </c>
      <c r="B77" s="235" t="s">
        <v>1296</v>
      </c>
      <c r="C77" s="236">
        <v>1</v>
      </c>
      <c r="D77" s="237"/>
      <c r="E77" s="237"/>
      <c r="F77" s="237"/>
      <c r="G77" s="236">
        <v>1</v>
      </c>
      <c r="H77" s="237"/>
      <c r="I77" s="246">
        <v>1</v>
      </c>
      <c r="J77" s="228"/>
      <c r="K77" s="229"/>
    </row>
    <row r="78" spans="1:11" s="62" customFormat="1" ht="54.75" customHeight="1" x14ac:dyDescent="0.25">
      <c r="A78" s="230" t="s">
        <v>911</v>
      </c>
      <c r="B78" s="235" t="s">
        <v>1297</v>
      </c>
      <c r="C78" s="236">
        <v>1</v>
      </c>
      <c r="D78" s="237"/>
      <c r="E78" s="237"/>
      <c r="F78" s="237"/>
      <c r="G78" s="236">
        <v>1</v>
      </c>
      <c r="H78" s="237"/>
      <c r="I78" s="246">
        <v>1</v>
      </c>
      <c r="J78" s="228"/>
      <c r="K78" s="229"/>
    </row>
    <row r="79" spans="1:11" s="62" customFormat="1" ht="39.950000000000003" customHeight="1" x14ac:dyDescent="0.25">
      <c r="A79" s="230" t="s">
        <v>912</v>
      </c>
      <c r="B79" s="235" t="s">
        <v>820</v>
      </c>
      <c r="C79" s="247">
        <v>1</v>
      </c>
      <c r="D79" s="248"/>
      <c r="E79" s="248"/>
      <c r="F79" s="248"/>
      <c r="G79" s="247">
        <v>1</v>
      </c>
      <c r="H79" s="248"/>
      <c r="I79" s="249">
        <v>1</v>
      </c>
      <c r="J79" s="233"/>
      <c r="K79" s="229"/>
    </row>
    <row r="80" spans="1:11" s="62" customFormat="1" ht="39.950000000000003" customHeight="1" x14ac:dyDescent="0.25">
      <c r="A80" s="230" t="s">
        <v>913</v>
      </c>
      <c r="B80" s="250" t="s">
        <v>838</v>
      </c>
      <c r="C80" s="243">
        <v>1</v>
      </c>
      <c r="D80" s="19"/>
      <c r="E80" s="19"/>
      <c r="F80" s="19"/>
      <c r="G80" s="243">
        <v>1</v>
      </c>
      <c r="H80" s="19"/>
      <c r="I80" s="243">
        <v>1</v>
      </c>
      <c r="J80" s="228"/>
      <c r="K80" s="229"/>
    </row>
    <row r="81" spans="1:11" s="62" customFormat="1" ht="39.950000000000003" customHeight="1" x14ac:dyDescent="0.25">
      <c r="A81" s="230" t="s">
        <v>914</v>
      </c>
      <c r="B81" s="250" t="s">
        <v>883</v>
      </c>
      <c r="C81" s="243">
        <v>1</v>
      </c>
      <c r="D81" s="19"/>
      <c r="E81" s="19"/>
      <c r="F81" s="19"/>
      <c r="G81" s="243">
        <v>1</v>
      </c>
      <c r="H81" s="19"/>
      <c r="I81" s="243">
        <v>1</v>
      </c>
      <c r="J81" s="228"/>
      <c r="K81" s="229"/>
    </row>
    <row r="82" spans="1:11" s="62" customFormat="1" ht="39.950000000000003" customHeight="1" x14ac:dyDescent="0.25">
      <c r="A82" s="230" t="s">
        <v>916</v>
      </c>
      <c r="B82" s="250" t="s">
        <v>884</v>
      </c>
      <c r="C82" s="243">
        <v>1</v>
      </c>
      <c r="D82" s="19"/>
      <c r="E82" s="19"/>
      <c r="F82" s="19"/>
      <c r="G82" s="243">
        <v>1</v>
      </c>
      <c r="H82" s="19"/>
      <c r="I82" s="243">
        <v>1</v>
      </c>
      <c r="J82" s="228"/>
      <c r="K82" s="229"/>
    </row>
    <row r="83" spans="1:11" s="62" customFormat="1" ht="39.950000000000003" customHeight="1" x14ac:dyDescent="0.25">
      <c r="A83" s="230" t="s">
        <v>917</v>
      </c>
      <c r="B83" s="250" t="s">
        <v>885</v>
      </c>
      <c r="C83" s="243">
        <v>1</v>
      </c>
      <c r="D83" s="19"/>
      <c r="E83" s="19"/>
      <c r="F83" s="19"/>
      <c r="G83" s="243">
        <v>1</v>
      </c>
      <c r="H83" s="19"/>
      <c r="I83" s="243">
        <v>1</v>
      </c>
      <c r="J83" s="228"/>
      <c r="K83" s="229"/>
    </row>
    <row r="84" spans="1:11" s="62" customFormat="1" ht="54" customHeight="1" x14ac:dyDescent="0.25">
      <c r="A84" s="230" t="s">
        <v>918</v>
      </c>
      <c r="B84" s="250" t="s">
        <v>1275</v>
      </c>
      <c r="C84" s="243">
        <v>1</v>
      </c>
      <c r="D84" s="19"/>
      <c r="E84" s="19"/>
      <c r="F84" s="19"/>
      <c r="G84" s="243">
        <v>1</v>
      </c>
      <c r="H84" s="19"/>
      <c r="I84" s="243">
        <v>1</v>
      </c>
      <c r="J84" s="228"/>
      <c r="K84" s="229"/>
    </row>
    <row r="85" spans="1:11" s="62" customFormat="1" ht="39.950000000000003" customHeight="1" x14ac:dyDescent="0.25">
      <c r="A85" s="230" t="s">
        <v>919</v>
      </c>
      <c r="B85" s="250" t="s">
        <v>886</v>
      </c>
      <c r="C85" s="243">
        <v>1</v>
      </c>
      <c r="D85" s="19"/>
      <c r="E85" s="19"/>
      <c r="F85" s="19"/>
      <c r="G85" s="243">
        <v>1</v>
      </c>
      <c r="H85" s="19"/>
      <c r="I85" s="243">
        <v>1</v>
      </c>
      <c r="J85" s="228"/>
      <c r="K85" s="229"/>
    </row>
    <row r="86" spans="1:11" s="62" customFormat="1" ht="39.950000000000003" customHeight="1" x14ac:dyDescent="0.25">
      <c r="A86" s="230" t="s">
        <v>920</v>
      </c>
      <c r="B86" s="250" t="s">
        <v>887</v>
      </c>
      <c r="C86" s="243">
        <v>1</v>
      </c>
      <c r="D86" s="19"/>
      <c r="E86" s="19"/>
      <c r="F86" s="19"/>
      <c r="G86" s="243">
        <v>1</v>
      </c>
      <c r="H86" s="19"/>
      <c r="I86" s="243">
        <v>1</v>
      </c>
      <c r="J86" s="228"/>
      <c r="K86" s="229"/>
    </row>
    <row r="87" spans="1:11" s="62" customFormat="1" ht="39.950000000000003" customHeight="1" x14ac:dyDescent="0.25">
      <c r="A87" s="230" t="s">
        <v>921</v>
      </c>
      <c r="B87" s="250" t="s">
        <v>888</v>
      </c>
      <c r="C87" s="243">
        <v>1</v>
      </c>
      <c r="D87" s="19"/>
      <c r="E87" s="19"/>
      <c r="F87" s="19"/>
      <c r="G87" s="243">
        <v>1</v>
      </c>
      <c r="H87" s="19"/>
      <c r="I87" s="243">
        <v>1</v>
      </c>
      <c r="J87" s="228"/>
      <c r="K87" s="229"/>
    </row>
    <row r="88" spans="1:11" s="62" customFormat="1" ht="39.950000000000003" customHeight="1" x14ac:dyDescent="0.25">
      <c r="A88" s="230" t="s">
        <v>922</v>
      </c>
      <c r="B88" s="208" t="s">
        <v>853</v>
      </c>
      <c r="C88" s="14">
        <v>1</v>
      </c>
      <c r="D88" s="14"/>
      <c r="E88" s="14"/>
      <c r="F88" s="14"/>
      <c r="G88" s="14">
        <v>1</v>
      </c>
      <c r="H88" s="14"/>
      <c r="I88" s="14">
        <v>1</v>
      </c>
      <c r="J88" s="231"/>
      <c r="K88" s="229"/>
    </row>
    <row r="89" spans="1:11" s="62" customFormat="1" ht="39.950000000000003" customHeight="1" x14ac:dyDescent="0.25">
      <c r="A89" s="240" t="s">
        <v>923</v>
      </c>
      <c r="B89" s="232" t="s">
        <v>889</v>
      </c>
      <c r="C89" s="14">
        <v>1</v>
      </c>
      <c r="D89" s="14"/>
      <c r="E89" s="14"/>
      <c r="F89" s="14"/>
      <c r="G89" s="14">
        <v>1</v>
      </c>
      <c r="H89" s="14"/>
      <c r="I89" s="14">
        <v>1</v>
      </c>
      <c r="J89" s="231"/>
      <c r="K89" s="229"/>
    </row>
    <row r="90" spans="1:11" s="62" customFormat="1" ht="39.950000000000003" customHeight="1" x14ac:dyDescent="0.25">
      <c r="A90" s="226" t="s">
        <v>642</v>
      </c>
      <c r="B90" s="251" t="s">
        <v>1364</v>
      </c>
      <c r="C90" s="227">
        <v>2</v>
      </c>
      <c r="D90" s="227"/>
      <c r="E90" s="227"/>
      <c r="F90" s="227">
        <v>2</v>
      </c>
      <c r="G90" s="227"/>
      <c r="H90" s="227">
        <v>1</v>
      </c>
      <c r="I90" s="227"/>
      <c r="J90" s="228"/>
      <c r="K90" s="229"/>
    </row>
    <row r="91" spans="1:11" s="62" customFormat="1" ht="39.950000000000003" customHeight="1" x14ac:dyDescent="0.25">
      <c r="A91" s="230" t="s">
        <v>42</v>
      </c>
      <c r="B91" s="209" t="s">
        <v>1445</v>
      </c>
      <c r="C91" s="14">
        <v>2</v>
      </c>
      <c r="D91" s="14"/>
      <c r="E91" s="14"/>
      <c r="F91" s="14">
        <v>2</v>
      </c>
      <c r="G91" s="14"/>
      <c r="H91" s="14">
        <v>1</v>
      </c>
      <c r="I91" s="14"/>
      <c r="J91" s="231"/>
      <c r="K91" s="229"/>
    </row>
    <row r="92" spans="1:11" s="62" customFormat="1" ht="39.950000000000003" customHeight="1" x14ac:dyDescent="0.25">
      <c r="A92" s="226" t="s">
        <v>550</v>
      </c>
      <c r="B92" s="252" t="s">
        <v>1375</v>
      </c>
      <c r="C92" s="253">
        <f>SUM(C93:C95)</f>
        <v>198</v>
      </c>
      <c r="D92" s="253"/>
      <c r="E92" s="253"/>
      <c r="F92" s="253">
        <f t="shared" ref="F92:I92" si="5">SUM(F93:F95)</f>
        <v>184</v>
      </c>
      <c r="G92" s="253">
        <f t="shared" si="5"/>
        <v>14</v>
      </c>
      <c r="H92" s="253">
        <f t="shared" si="5"/>
        <v>1</v>
      </c>
      <c r="I92" s="253">
        <f t="shared" si="5"/>
        <v>5</v>
      </c>
      <c r="J92" s="253"/>
      <c r="K92" s="229"/>
    </row>
    <row r="93" spans="1:11" s="62" customFormat="1" ht="39.950000000000003" customHeight="1" x14ac:dyDescent="0.25">
      <c r="A93" s="230" t="s">
        <v>42</v>
      </c>
      <c r="B93" s="209" t="s">
        <v>749</v>
      </c>
      <c r="C93" s="14">
        <v>23</v>
      </c>
      <c r="D93" s="14"/>
      <c r="E93" s="14"/>
      <c r="F93" s="14">
        <v>12</v>
      </c>
      <c r="G93" s="14">
        <v>11</v>
      </c>
      <c r="H93" s="14"/>
      <c r="I93" s="14">
        <v>3</v>
      </c>
      <c r="J93" s="228"/>
      <c r="K93" s="229"/>
    </row>
    <row r="94" spans="1:11" s="62" customFormat="1" ht="39.950000000000003" customHeight="1" x14ac:dyDescent="0.25">
      <c r="A94" s="230" t="s">
        <v>56</v>
      </c>
      <c r="B94" s="209" t="s">
        <v>599</v>
      </c>
      <c r="C94" s="14">
        <v>169</v>
      </c>
      <c r="D94" s="14"/>
      <c r="E94" s="14"/>
      <c r="F94" s="14">
        <v>168</v>
      </c>
      <c r="G94" s="14">
        <v>1</v>
      </c>
      <c r="H94" s="14">
        <v>1</v>
      </c>
      <c r="I94" s="14">
        <v>1</v>
      </c>
      <c r="J94" s="228"/>
      <c r="K94" s="229"/>
    </row>
    <row r="95" spans="1:11" s="62" customFormat="1" ht="39.950000000000003" customHeight="1" x14ac:dyDescent="0.25">
      <c r="A95" s="254" t="s">
        <v>57</v>
      </c>
      <c r="B95" s="255" t="s">
        <v>1429</v>
      </c>
      <c r="C95" s="239">
        <v>6</v>
      </c>
      <c r="D95" s="239"/>
      <c r="E95" s="239"/>
      <c r="F95" s="239">
        <v>4</v>
      </c>
      <c r="G95" s="239">
        <v>2</v>
      </c>
      <c r="H95" s="239"/>
      <c r="I95" s="239">
        <v>1</v>
      </c>
      <c r="J95" s="239"/>
      <c r="K95" s="229"/>
    </row>
    <row r="96" spans="1:11" s="62" customFormat="1" ht="51" customHeight="1" x14ac:dyDescent="0.25">
      <c r="A96" s="226" t="s">
        <v>1311</v>
      </c>
      <c r="B96" s="252" t="s">
        <v>1376</v>
      </c>
      <c r="C96" s="253">
        <f>SUM(C97:C98)</f>
        <v>60</v>
      </c>
      <c r="D96" s="253"/>
      <c r="E96" s="253"/>
      <c r="F96" s="253">
        <f t="shared" ref="F96:I96" si="6">SUM(F97:F98)</f>
        <v>11</v>
      </c>
      <c r="G96" s="253">
        <f t="shared" si="6"/>
        <v>49</v>
      </c>
      <c r="H96" s="253"/>
      <c r="I96" s="253">
        <f t="shared" si="6"/>
        <v>23</v>
      </c>
      <c r="J96" s="253"/>
      <c r="K96" s="229"/>
    </row>
    <row r="97" spans="1:11" s="62" customFormat="1" ht="56.25" customHeight="1" x14ac:dyDescent="0.25">
      <c r="A97" s="256" t="s">
        <v>42</v>
      </c>
      <c r="B97" s="257" t="s">
        <v>925</v>
      </c>
      <c r="C97" s="239">
        <v>43</v>
      </c>
      <c r="D97" s="239"/>
      <c r="E97" s="239"/>
      <c r="F97" s="239">
        <v>4</v>
      </c>
      <c r="G97" s="239">
        <v>39</v>
      </c>
      <c r="H97" s="239"/>
      <c r="I97" s="14">
        <v>20</v>
      </c>
      <c r="J97" s="231"/>
      <c r="K97" s="229"/>
    </row>
    <row r="98" spans="1:11" s="62" customFormat="1" ht="56.25" customHeight="1" x14ac:dyDescent="0.25">
      <c r="A98" s="258" t="s">
        <v>56</v>
      </c>
      <c r="B98" s="259" t="s">
        <v>926</v>
      </c>
      <c r="C98" s="239">
        <v>17</v>
      </c>
      <c r="D98" s="239"/>
      <c r="E98" s="239"/>
      <c r="F98" s="239">
        <v>7</v>
      </c>
      <c r="G98" s="239">
        <v>10</v>
      </c>
      <c r="H98" s="239"/>
      <c r="I98" s="14">
        <v>3</v>
      </c>
      <c r="J98" s="231"/>
      <c r="K98" s="229"/>
    </row>
    <row r="99" spans="1:11" s="62" customFormat="1" ht="56.25" customHeight="1" x14ac:dyDescent="0.25">
      <c r="A99" s="226" t="s">
        <v>649</v>
      </c>
      <c r="B99" s="210" t="s">
        <v>1372</v>
      </c>
      <c r="C99" s="227">
        <f>C100+C115+C117+C119</f>
        <v>1058</v>
      </c>
      <c r="D99" s="227"/>
      <c r="E99" s="227">
        <f t="shared" ref="E99:H99" si="7">E100+E115+E117+E119</f>
        <v>52</v>
      </c>
      <c r="F99" s="227">
        <f t="shared" si="7"/>
        <v>648</v>
      </c>
      <c r="G99" s="227">
        <f t="shared" si="7"/>
        <v>358</v>
      </c>
      <c r="H99" s="227">
        <f t="shared" si="7"/>
        <v>49</v>
      </c>
      <c r="I99" s="227"/>
      <c r="J99" s="227"/>
      <c r="K99" s="229"/>
    </row>
    <row r="100" spans="1:11" s="62" customFormat="1" ht="39.950000000000003" customHeight="1" x14ac:dyDescent="0.25">
      <c r="A100" s="226" t="s">
        <v>42</v>
      </c>
      <c r="B100" s="260" t="s">
        <v>1431</v>
      </c>
      <c r="C100" s="227">
        <f>SUM(E100:G100)</f>
        <v>794</v>
      </c>
      <c r="D100" s="227"/>
      <c r="E100" s="227">
        <f>SUM(E101:E114)</f>
        <v>52</v>
      </c>
      <c r="F100" s="227">
        <f t="shared" ref="F100:H100" si="8">SUM(F101:F114)</f>
        <v>509</v>
      </c>
      <c r="G100" s="227">
        <f t="shared" si="8"/>
        <v>233</v>
      </c>
      <c r="H100" s="227">
        <f t="shared" si="8"/>
        <v>43</v>
      </c>
      <c r="I100" s="227"/>
      <c r="J100" s="227"/>
      <c r="K100" s="229"/>
    </row>
    <row r="101" spans="1:11" s="62" customFormat="1" ht="39.950000000000003" customHeight="1" x14ac:dyDescent="0.25">
      <c r="A101" s="230" t="s">
        <v>43</v>
      </c>
      <c r="B101" s="208" t="s">
        <v>114</v>
      </c>
      <c r="C101" s="14">
        <v>211</v>
      </c>
      <c r="D101" s="227"/>
      <c r="E101" s="14">
        <v>13</v>
      </c>
      <c r="F101" s="14">
        <v>151</v>
      </c>
      <c r="G101" s="14">
        <v>47</v>
      </c>
      <c r="H101" s="14">
        <v>9</v>
      </c>
      <c r="I101" s="14"/>
      <c r="J101" s="231"/>
      <c r="K101" s="229"/>
    </row>
    <row r="102" spans="1:11" s="62" customFormat="1" ht="39.950000000000003" customHeight="1" x14ac:dyDescent="0.25">
      <c r="A102" s="230" t="s">
        <v>44</v>
      </c>
      <c r="B102" s="209" t="s">
        <v>138</v>
      </c>
      <c r="C102" s="14">
        <v>69</v>
      </c>
      <c r="D102" s="227"/>
      <c r="E102" s="14">
        <v>10</v>
      </c>
      <c r="F102" s="14">
        <v>59</v>
      </c>
      <c r="G102" s="14">
        <v>6</v>
      </c>
      <c r="H102" s="14">
        <v>5</v>
      </c>
      <c r="I102" s="14"/>
      <c r="J102" s="231"/>
      <c r="K102" s="229"/>
    </row>
    <row r="103" spans="1:11" s="62" customFormat="1" ht="39.950000000000003" customHeight="1" x14ac:dyDescent="0.25">
      <c r="A103" s="230" t="s">
        <v>45</v>
      </c>
      <c r="B103" s="208" t="s">
        <v>115</v>
      </c>
      <c r="C103" s="14">
        <v>48</v>
      </c>
      <c r="D103" s="227"/>
      <c r="E103" s="14">
        <v>10</v>
      </c>
      <c r="F103" s="14">
        <v>38</v>
      </c>
      <c r="G103" s="14"/>
      <c r="H103" s="14">
        <v>4</v>
      </c>
      <c r="I103" s="14"/>
      <c r="J103" s="231"/>
      <c r="K103" s="229"/>
    </row>
    <row r="104" spans="1:11" s="62" customFormat="1" ht="39.950000000000003" customHeight="1" x14ac:dyDescent="0.25">
      <c r="A104" s="230" t="s">
        <v>63</v>
      </c>
      <c r="B104" s="208" t="s">
        <v>116</v>
      </c>
      <c r="C104" s="14">
        <v>38</v>
      </c>
      <c r="D104" s="227"/>
      <c r="E104" s="14">
        <v>3</v>
      </c>
      <c r="F104" s="14">
        <v>27</v>
      </c>
      <c r="G104" s="14">
        <v>8</v>
      </c>
      <c r="H104" s="14">
        <v>4</v>
      </c>
      <c r="I104" s="14"/>
      <c r="J104" s="231"/>
      <c r="K104" s="229"/>
    </row>
    <row r="105" spans="1:11" s="62" customFormat="1" ht="39.950000000000003" customHeight="1" x14ac:dyDescent="0.25">
      <c r="A105" s="230" t="s">
        <v>65</v>
      </c>
      <c r="B105" s="208" t="s">
        <v>1414</v>
      </c>
      <c r="C105" s="14">
        <v>31</v>
      </c>
      <c r="D105" s="14"/>
      <c r="E105" s="14">
        <v>1</v>
      </c>
      <c r="F105" s="14">
        <v>30</v>
      </c>
      <c r="G105" s="14"/>
      <c r="H105" s="14">
        <v>3</v>
      </c>
      <c r="I105" s="14"/>
      <c r="J105" s="231"/>
      <c r="K105" s="229"/>
    </row>
    <row r="106" spans="1:11" s="62" customFormat="1" ht="39.950000000000003" customHeight="1" x14ac:dyDescent="0.25">
      <c r="A106" s="230" t="s">
        <v>66</v>
      </c>
      <c r="B106" s="208" t="s">
        <v>118</v>
      </c>
      <c r="C106" s="14">
        <v>14</v>
      </c>
      <c r="D106" s="227"/>
      <c r="E106" s="14">
        <v>1</v>
      </c>
      <c r="F106" s="14">
        <v>13</v>
      </c>
      <c r="G106" s="14"/>
      <c r="H106" s="14">
        <v>3</v>
      </c>
      <c r="I106" s="14"/>
      <c r="J106" s="231"/>
      <c r="K106" s="229"/>
    </row>
    <row r="107" spans="1:11" s="62" customFormat="1" ht="39.950000000000003" customHeight="1" x14ac:dyDescent="0.25">
      <c r="A107" s="230" t="s">
        <v>67</v>
      </c>
      <c r="B107" s="209" t="s">
        <v>119</v>
      </c>
      <c r="C107" s="14">
        <v>42</v>
      </c>
      <c r="D107" s="14"/>
      <c r="E107" s="14">
        <v>4</v>
      </c>
      <c r="F107" s="14">
        <v>22</v>
      </c>
      <c r="G107" s="14">
        <v>16</v>
      </c>
      <c r="H107" s="14">
        <v>2</v>
      </c>
      <c r="I107" s="14"/>
      <c r="J107" s="231"/>
      <c r="K107" s="229"/>
    </row>
    <row r="108" spans="1:11" s="62" customFormat="1" ht="39.75" customHeight="1" x14ac:dyDescent="0.25">
      <c r="A108" s="230" t="s">
        <v>68</v>
      </c>
      <c r="B108" s="241" t="s">
        <v>1299</v>
      </c>
      <c r="C108" s="14">
        <v>2</v>
      </c>
      <c r="D108" s="14"/>
      <c r="E108" s="14"/>
      <c r="F108" s="14">
        <v>2</v>
      </c>
      <c r="G108" s="14"/>
      <c r="H108" s="14">
        <v>2</v>
      </c>
      <c r="I108" s="14"/>
      <c r="J108" s="231"/>
      <c r="K108" s="229"/>
    </row>
    <row r="109" spans="1:11" s="62" customFormat="1" ht="39.950000000000003" customHeight="1" x14ac:dyDescent="0.25">
      <c r="A109" s="230" t="s">
        <v>69</v>
      </c>
      <c r="B109" s="208" t="s">
        <v>120</v>
      </c>
      <c r="C109" s="14">
        <v>3</v>
      </c>
      <c r="D109" s="14"/>
      <c r="E109" s="14"/>
      <c r="F109" s="14">
        <v>3</v>
      </c>
      <c r="G109" s="14"/>
      <c r="H109" s="14">
        <v>1</v>
      </c>
      <c r="I109" s="14"/>
      <c r="J109" s="231"/>
      <c r="K109" s="229"/>
    </row>
    <row r="110" spans="1:11" s="62" customFormat="1" ht="39.950000000000003" customHeight="1" x14ac:dyDescent="0.25">
      <c r="A110" s="230" t="s">
        <v>70</v>
      </c>
      <c r="B110" s="208" t="s">
        <v>122</v>
      </c>
      <c r="C110" s="14">
        <v>43</v>
      </c>
      <c r="D110" s="14"/>
      <c r="E110" s="14">
        <v>1</v>
      </c>
      <c r="F110" s="14">
        <v>42</v>
      </c>
      <c r="G110" s="14"/>
      <c r="H110" s="14">
        <v>2</v>
      </c>
      <c r="I110" s="14"/>
      <c r="J110" s="231"/>
      <c r="K110" s="229"/>
    </row>
    <row r="111" spans="1:11" s="62" customFormat="1" ht="39.950000000000003" customHeight="1" x14ac:dyDescent="0.25">
      <c r="A111" s="230" t="s">
        <v>71</v>
      </c>
      <c r="B111" s="208" t="s">
        <v>123</v>
      </c>
      <c r="C111" s="14">
        <v>146</v>
      </c>
      <c r="D111" s="227"/>
      <c r="E111" s="14">
        <v>1</v>
      </c>
      <c r="F111" s="14">
        <v>53</v>
      </c>
      <c r="G111" s="14">
        <v>92</v>
      </c>
      <c r="H111" s="14">
        <v>2</v>
      </c>
      <c r="I111" s="14"/>
      <c r="J111" s="231"/>
      <c r="K111" s="229"/>
    </row>
    <row r="112" spans="1:11" s="62" customFormat="1" ht="39.950000000000003" customHeight="1" x14ac:dyDescent="0.25">
      <c r="A112" s="230" t="s">
        <v>72</v>
      </c>
      <c r="B112" s="208" t="s">
        <v>124</v>
      </c>
      <c r="C112" s="14">
        <v>14</v>
      </c>
      <c r="D112" s="14"/>
      <c r="E112" s="14">
        <v>4</v>
      </c>
      <c r="F112" s="14">
        <v>9</v>
      </c>
      <c r="G112" s="14">
        <v>1</v>
      </c>
      <c r="H112" s="14">
        <v>1</v>
      </c>
      <c r="I112" s="14"/>
      <c r="J112" s="231"/>
      <c r="K112" s="229"/>
    </row>
    <row r="113" spans="1:11" s="62" customFormat="1" ht="39.950000000000003" customHeight="1" x14ac:dyDescent="0.25">
      <c r="A113" s="230" t="s">
        <v>73</v>
      </c>
      <c r="B113" s="20" t="s">
        <v>125</v>
      </c>
      <c r="C113" s="14">
        <v>73</v>
      </c>
      <c r="D113" s="14"/>
      <c r="E113" s="14">
        <v>3</v>
      </c>
      <c r="F113" s="14">
        <v>35</v>
      </c>
      <c r="G113" s="14">
        <v>35</v>
      </c>
      <c r="H113" s="14">
        <v>3</v>
      </c>
      <c r="I113" s="14"/>
      <c r="J113" s="231"/>
      <c r="K113" s="229"/>
    </row>
    <row r="114" spans="1:11" s="62" customFormat="1" ht="39.950000000000003" customHeight="1" x14ac:dyDescent="0.25">
      <c r="A114" s="230" t="s">
        <v>74</v>
      </c>
      <c r="B114" s="208" t="s">
        <v>126</v>
      </c>
      <c r="C114" s="14">
        <v>54</v>
      </c>
      <c r="D114" s="14"/>
      <c r="E114" s="14">
        <v>1</v>
      </c>
      <c r="F114" s="14">
        <v>25</v>
      </c>
      <c r="G114" s="14">
        <v>28</v>
      </c>
      <c r="H114" s="14">
        <v>2</v>
      </c>
      <c r="I114" s="14"/>
      <c r="J114" s="231"/>
      <c r="K114" s="229"/>
    </row>
    <row r="115" spans="1:11" s="62" customFormat="1" ht="39.950000000000003" customHeight="1" x14ac:dyDescent="0.25">
      <c r="A115" s="227" t="s">
        <v>56</v>
      </c>
      <c r="B115" s="260" t="s">
        <v>1430</v>
      </c>
      <c r="C115" s="227">
        <f>SUM(C116:C116)</f>
        <v>220</v>
      </c>
      <c r="D115" s="227"/>
      <c r="E115" s="227"/>
      <c r="F115" s="227">
        <f>SUM(F116:F116)</f>
        <v>109</v>
      </c>
      <c r="G115" s="227">
        <f>SUM(G116:G116)</f>
        <v>111</v>
      </c>
      <c r="H115" s="227">
        <f>SUM(H116:H116)</f>
        <v>2</v>
      </c>
      <c r="I115" s="227"/>
      <c r="J115" s="227"/>
      <c r="K115" s="229"/>
    </row>
    <row r="116" spans="1:11" s="62" customFormat="1" ht="39.950000000000003" customHeight="1" x14ac:dyDescent="0.25">
      <c r="A116" s="14" t="s">
        <v>75</v>
      </c>
      <c r="B116" s="241" t="s">
        <v>114</v>
      </c>
      <c r="C116" s="14">
        <v>220</v>
      </c>
      <c r="D116" s="14"/>
      <c r="E116" s="14"/>
      <c r="F116" s="14">
        <v>109</v>
      </c>
      <c r="G116" s="14">
        <v>111</v>
      </c>
      <c r="H116" s="14">
        <v>2</v>
      </c>
      <c r="I116" s="14"/>
      <c r="J116" s="231"/>
      <c r="K116" s="229"/>
    </row>
    <row r="117" spans="1:11" s="62" customFormat="1" ht="39.950000000000003" customHeight="1" x14ac:dyDescent="0.25">
      <c r="A117" s="261" t="s">
        <v>57</v>
      </c>
      <c r="B117" s="262" t="s">
        <v>1432</v>
      </c>
      <c r="C117" s="227">
        <f t="shared" ref="C117:H117" si="9">SUM(C118:C118)</f>
        <v>14</v>
      </c>
      <c r="D117" s="227">
        <f t="shared" si="9"/>
        <v>0</v>
      </c>
      <c r="E117" s="227">
        <f t="shared" si="9"/>
        <v>0</v>
      </c>
      <c r="F117" s="227">
        <f t="shared" si="9"/>
        <v>13</v>
      </c>
      <c r="G117" s="227">
        <f t="shared" si="9"/>
        <v>1</v>
      </c>
      <c r="H117" s="227">
        <f t="shared" si="9"/>
        <v>1</v>
      </c>
      <c r="I117" s="227"/>
      <c r="J117" s="231"/>
      <c r="K117" s="229"/>
    </row>
    <row r="118" spans="1:11" s="62" customFormat="1" ht="39.950000000000003" customHeight="1" x14ac:dyDescent="0.25">
      <c r="A118" s="230" t="s">
        <v>76</v>
      </c>
      <c r="B118" s="208" t="s">
        <v>761</v>
      </c>
      <c r="C118" s="14">
        <v>14</v>
      </c>
      <c r="D118" s="14"/>
      <c r="E118" s="14"/>
      <c r="F118" s="14">
        <v>13</v>
      </c>
      <c r="G118" s="14">
        <v>1</v>
      </c>
      <c r="H118" s="14">
        <v>1</v>
      </c>
      <c r="I118" s="14"/>
      <c r="J118" s="231"/>
      <c r="K118" s="229"/>
    </row>
    <row r="119" spans="1:11" s="62" customFormat="1" ht="39.950000000000003" customHeight="1" x14ac:dyDescent="0.25">
      <c r="A119" s="261" t="s">
        <v>58</v>
      </c>
      <c r="B119" s="262" t="s">
        <v>1433</v>
      </c>
      <c r="C119" s="227">
        <f>SUM(C120:C121)</f>
        <v>30</v>
      </c>
      <c r="D119" s="227"/>
      <c r="E119" s="227"/>
      <c r="F119" s="227">
        <f>SUM(F120:F121)</f>
        <v>17</v>
      </c>
      <c r="G119" s="227">
        <f>SUM(G120:G121)</f>
        <v>13</v>
      </c>
      <c r="H119" s="227">
        <f>SUM(H120:H121)</f>
        <v>3</v>
      </c>
      <c r="I119" s="227"/>
      <c r="J119" s="227"/>
      <c r="K119" s="229"/>
    </row>
    <row r="120" spans="1:11" s="62" customFormat="1" ht="39.950000000000003" customHeight="1" x14ac:dyDescent="0.25">
      <c r="A120" s="230" t="s">
        <v>84</v>
      </c>
      <c r="B120" s="209" t="s">
        <v>115</v>
      </c>
      <c r="C120" s="14">
        <v>14</v>
      </c>
      <c r="D120" s="14"/>
      <c r="E120" s="14"/>
      <c r="F120" s="14">
        <v>4</v>
      </c>
      <c r="G120" s="14">
        <v>10</v>
      </c>
      <c r="H120" s="14">
        <v>1</v>
      </c>
      <c r="I120" s="14"/>
      <c r="J120" s="231"/>
      <c r="K120" s="229"/>
    </row>
    <row r="121" spans="1:11" s="62" customFormat="1" ht="39.950000000000003" customHeight="1" x14ac:dyDescent="0.25">
      <c r="A121" s="230" t="s">
        <v>85</v>
      </c>
      <c r="B121" s="208" t="s">
        <v>132</v>
      </c>
      <c r="C121" s="14">
        <v>16</v>
      </c>
      <c r="D121" s="14"/>
      <c r="E121" s="14"/>
      <c r="F121" s="14">
        <v>13</v>
      </c>
      <c r="G121" s="14">
        <v>3</v>
      </c>
      <c r="H121" s="14">
        <v>2</v>
      </c>
      <c r="I121" s="14"/>
      <c r="J121" s="231"/>
      <c r="K121" s="229"/>
    </row>
    <row r="122" spans="1:11" s="62" customFormat="1" ht="50.25" customHeight="1" x14ac:dyDescent="0.25">
      <c r="A122" s="263" t="s">
        <v>1444</v>
      </c>
      <c r="B122" s="252" t="s">
        <v>1314</v>
      </c>
      <c r="C122" s="227">
        <f>SUM(D122:G122)</f>
        <v>144</v>
      </c>
      <c r="D122" s="227"/>
      <c r="E122" s="227">
        <v>3</v>
      </c>
      <c r="F122" s="227">
        <v>141</v>
      </c>
      <c r="G122" s="227"/>
      <c r="H122" s="227">
        <v>2</v>
      </c>
      <c r="I122" s="227"/>
      <c r="J122" s="228"/>
      <c r="K122" s="229"/>
    </row>
    <row r="123" spans="1:11" s="62" customFormat="1" ht="39.950000000000003" customHeight="1" x14ac:dyDescent="0.25">
      <c r="A123" s="264" t="s">
        <v>42</v>
      </c>
      <c r="B123" s="265" t="s">
        <v>700</v>
      </c>
      <c r="C123" s="227">
        <f>SUM(D123:G123)</f>
        <v>144</v>
      </c>
      <c r="D123" s="14"/>
      <c r="E123" s="14">
        <v>3</v>
      </c>
      <c r="F123" s="14">
        <v>141</v>
      </c>
      <c r="G123" s="14"/>
      <c r="H123" s="14">
        <v>2</v>
      </c>
      <c r="I123" s="14"/>
      <c r="J123" s="231"/>
      <c r="K123" s="229"/>
    </row>
    <row r="124" spans="1:11" s="62" customFormat="1" ht="42.75" customHeight="1" x14ac:dyDescent="0.25">
      <c r="A124" s="226" t="s">
        <v>856</v>
      </c>
      <c r="B124" s="252" t="s">
        <v>1369</v>
      </c>
      <c r="C124" s="227">
        <v>23</v>
      </c>
      <c r="D124" s="227"/>
      <c r="E124" s="227"/>
      <c r="F124" s="227">
        <v>23</v>
      </c>
      <c r="G124" s="227"/>
      <c r="H124" s="227">
        <v>1</v>
      </c>
      <c r="I124" s="227"/>
      <c r="J124" s="231"/>
      <c r="K124" s="229"/>
    </row>
    <row r="125" spans="1:11" s="62" customFormat="1" ht="46.5" customHeight="1" x14ac:dyDescent="0.25">
      <c r="A125" s="230" t="s">
        <v>42</v>
      </c>
      <c r="B125" s="241" t="s">
        <v>855</v>
      </c>
      <c r="C125" s="227">
        <v>23</v>
      </c>
      <c r="D125" s="14"/>
      <c r="E125" s="14"/>
      <c r="F125" s="14">
        <v>23</v>
      </c>
      <c r="G125" s="14"/>
      <c r="H125" s="14">
        <v>1</v>
      </c>
      <c r="I125" s="14"/>
      <c r="J125" s="231"/>
      <c r="K125" s="229"/>
    </row>
    <row r="126" spans="1:11" s="62" customFormat="1" ht="48" customHeight="1" x14ac:dyDescent="0.25">
      <c r="A126" s="266" t="s">
        <v>1388</v>
      </c>
      <c r="B126" s="267" t="s">
        <v>1387</v>
      </c>
      <c r="C126" s="223">
        <f>C127+C131+C156</f>
        <v>1406</v>
      </c>
      <c r="D126" s="223"/>
      <c r="E126" s="223">
        <f>E127+E131+E156</f>
        <v>14</v>
      </c>
      <c r="F126" s="223">
        <f>F127+F131+F156</f>
        <v>489</v>
      </c>
      <c r="G126" s="223">
        <f>G127+G131+G156</f>
        <v>903</v>
      </c>
      <c r="H126" s="223">
        <f>H127+H131+H156</f>
        <v>4</v>
      </c>
      <c r="I126" s="223">
        <f>I127+I131+I156</f>
        <v>130</v>
      </c>
      <c r="J126" s="231"/>
      <c r="K126" s="229"/>
    </row>
    <row r="127" spans="1:11" s="62" customFormat="1" ht="39.950000000000003" customHeight="1" x14ac:dyDescent="0.25">
      <c r="A127" s="226" t="s">
        <v>890</v>
      </c>
      <c r="B127" s="210" t="s">
        <v>924</v>
      </c>
      <c r="C127" s="227">
        <f>SUM(C128:C130)</f>
        <v>15</v>
      </c>
      <c r="D127" s="227"/>
      <c r="E127" s="227">
        <f t="shared" ref="E127:H127" si="10">SUM(E128:E130)</f>
        <v>1</v>
      </c>
      <c r="F127" s="227">
        <f t="shared" si="10"/>
        <v>9</v>
      </c>
      <c r="G127" s="227">
        <f t="shared" si="10"/>
        <v>5</v>
      </c>
      <c r="H127" s="227">
        <f t="shared" si="10"/>
        <v>1</v>
      </c>
      <c r="I127" s="227">
        <f t="shared" ref="I127" si="11">SUM(I128:I130)</f>
        <v>2</v>
      </c>
      <c r="J127" s="227"/>
      <c r="K127" s="229"/>
    </row>
    <row r="128" spans="1:11" s="62" customFormat="1" ht="39.950000000000003" customHeight="1" x14ac:dyDescent="0.25">
      <c r="A128" s="230" t="s">
        <v>42</v>
      </c>
      <c r="B128" s="209" t="s">
        <v>532</v>
      </c>
      <c r="C128" s="14">
        <v>13</v>
      </c>
      <c r="D128" s="14"/>
      <c r="E128" s="14">
        <v>1</v>
      </c>
      <c r="F128" s="14">
        <v>9</v>
      </c>
      <c r="G128" s="14">
        <v>3</v>
      </c>
      <c r="H128" s="14">
        <v>1</v>
      </c>
      <c r="I128" s="14"/>
      <c r="J128" s="228"/>
      <c r="K128" s="229"/>
    </row>
    <row r="129" spans="1:11" s="62" customFormat="1" ht="53.25" customHeight="1" x14ac:dyDescent="0.25">
      <c r="A129" s="230" t="s">
        <v>56</v>
      </c>
      <c r="B129" s="235" t="s">
        <v>1434</v>
      </c>
      <c r="C129" s="268">
        <v>1</v>
      </c>
      <c r="D129" s="269"/>
      <c r="E129" s="269"/>
      <c r="F129" s="269"/>
      <c r="G129" s="268">
        <v>1</v>
      </c>
      <c r="H129" s="269"/>
      <c r="I129" s="268">
        <v>1</v>
      </c>
      <c r="J129" s="270"/>
      <c r="K129" s="229"/>
    </row>
    <row r="130" spans="1:11" s="62" customFormat="1" ht="39.950000000000003" customHeight="1" x14ac:dyDescent="0.25">
      <c r="A130" s="240" t="s">
        <v>57</v>
      </c>
      <c r="B130" s="271" t="s">
        <v>818</v>
      </c>
      <c r="C130" s="247">
        <v>1</v>
      </c>
      <c r="D130" s="248"/>
      <c r="E130" s="248"/>
      <c r="F130" s="248"/>
      <c r="G130" s="247">
        <v>1</v>
      </c>
      <c r="H130" s="248"/>
      <c r="I130" s="247">
        <v>1</v>
      </c>
      <c r="J130" s="272"/>
      <c r="K130" s="229"/>
    </row>
    <row r="131" spans="1:11" s="62" customFormat="1" ht="58.5" customHeight="1" x14ac:dyDescent="0.25">
      <c r="A131" s="226" t="s">
        <v>46</v>
      </c>
      <c r="B131" s="252" t="s">
        <v>1373</v>
      </c>
      <c r="C131" s="273">
        <f>C132+C134</f>
        <v>42</v>
      </c>
      <c r="D131" s="273"/>
      <c r="E131" s="273"/>
      <c r="F131" s="273">
        <f t="shared" ref="F131:I131" si="12">F132+F134</f>
        <v>17</v>
      </c>
      <c r="G131" s="273">
        <f t="shared" si="12"/>
        <v>25</v>
      </c>
      <c r="H131" s="273"/>
      <c r="I131" s="273">
        <f t="shared" si="12"/>
        <v>24</v>
      </c>
      <c r="J131" s="273"/>
      <c r="K131" s="229"/>
    </row>
    <row r="132" spans="1:11" s="62" customFormat="1" ht="39.950000000000003" customHeight="1" x14ac:dyDescent="0.25">
      <c r="A132" s="226" t="s">
        <v>42</v>
      </c>
      <c r="B132" s="251" t="s">
        <v>1435</v>
      </c>
      <c r="C132" s="227">
        <f>F132+G132</f>
        <v>18</v>
      </c>
      <c r="D132" s="227"/>
      <c r="E132" s="227"/>
      <c r="F132" s="227">
        <v>16</v>
      </c>
      <c r="G132" s="227">
        <v>2</v>
      </c>
      <c r="H132" s="227"/>
      <c r="I132" s="227">
        <v>1</v>
      </c>
      <c r="J132" s="227"/>
      <c r="K132" s="229"/>
    </row>
    <row r="133" spans="1:11" s="62" customFormat="1" ht="39.950000000000003" customHeight="1" x14ac:dyDescent="0.25">
      <c r="A133" s="230" t="s">
        <v>43</v>
      </c>
      <c r="B133" s="208" t="s">
        <v>630</v>
      </c>
      <c r="C133" s="14">
        <f>F133+G133</f>
        <v>18</v>
      </c>
      <c r="D133" s="14"/>
      <c r="E133" s="14"/>
      <c r="F133" s="14">
        <v>16</v>
      </c>
      <c r="G133" s="14">
        <v>2</v>
      </c>
      <c r="H133" s="14"/>
      <c r="I133" s="14">
        <v>1</v>
      </c>
      <c r="J133" s="231"/>
      <c r="K133" s="229"/>
    </row>
    <row r="134" spans="1:11" s="62" customFormat="1" ht="39.950000000000003" customHeight="1" x14ac:dyDescent="0.25">
      <c r="A134" s="226" t="s">
        <v>56</v>
      </c>
      <c r="B134" s="210" t="s">
        <v>1436</v>
      </c>
      <c r="C134" s="223">
        <f>SUM(C135:C155)</f>
        <v>24</v>
      </c>
      <c r="D134" s="223"/>
      <c r="E134" s="223"/>
      <c r="F134" s="223">
        <f>SUM(F135:F155)</f>
        <v>1</v>
      </c>
      <c r="G134" s="223">
        <f>SUM(G135:G155)</f>
        <v>23</v>
      </c>
      <c r="H134" s="223">
        <f>SUM(H135:H155)</f>
        <v>0</v>
      </c>
      <c r="I134" s="223">
        <f>SUM(I135:I155)</f>
        <v>23</v>
      </c>
      <c r="J134" s="223"/>
      <c r="K134" s="229"/>
    </row>
    <row r="135" spans="1:11" s="62" customFormat="1" ht="39.950000000000003" customHeight="1" x14ac:dyDescent="0.25">
      <c r="A135" s="256" t="s">
        <v>75</v>
      </c>
      <c r="B135" s="20" t="s">
        <v>1344</v>
      </c>
      <c r="C135" s="239">
        <v>1</v>
      </c>
      <c r="D135" s="239"/>
      <c r="E135" s="239"/>
      <c r="F135" s="239"/>
      <c r="G135" s="239">
        <v>1</v>
      </c>
      <c r="H135" s="239"/>
      <c r="I135" s="239">
        <v>1</v>
      </c>
      <c r="J135" s="223"/>
      <c r="K135" s="229"/>
    </row>
    <row r="136" spans="1:11" s="62" customFormat="1" ht="39.950000000000003" customHeight="1" x14ac:dyDescent="0.25">
      <c r="A136" s="256" t="s">
        <v>250</v>
      </c>
      <c r="B136" s="20" t="s">
        <v>1345</v>
      </c>
      <c r="C136" s="239">
        <v>1</v>
      </c>
      <c r="D136" s="239"/>
      <c r="E136" s="239"/>
      <c r="F136" s="239"/>
      <c r="G136" s="239">
        <v>1</v>
      </c>
      <c r="H136" s="239"/>
      <c r="I136" s="239">
        <v>1</v>
      </c>
      <c r="J136" s="223"/>
      <c r="K136" s="229"/>
    </row>
    <row r="137" spans="1:11" s="62" customFormat="1" ht="57" customHeight="1" x14ac:dyDescent="0.25">
      <c r="A137" s="258" t="s">
        <v>973</v>
      </c>
      <c r="B137" s="274" t="s">
        <v>816</v>
      </c>
      <c r="C137" s="275">
        <v>2</v>
      </c>
      <c r="D137" s="276"/>
      <c r="E137" s="276"/>
      <c r="F137" s="275">
        <v>1</v>
      </c>
      <c r="G137" s="275">
        <v>1</v>
      </c>
      <c r="H137" s="276"/>
      <c r="I137" s="275">
        <v>1</v>
      </c>
      <c r="J137" s="277"/>
      <c r="K137" s="229"/>
    </row>
    <row r="138" spans="1:11" s="62" customFormat="1" ht="39.950000000000003" customHeight="1" x14ac:dyDescent="0.25">
      <c r="A138" s="278" t="s">
        <v>974</v>
      </c>
      <c r="B138" s="211" t="s">
        <v>824</v>
      </c>
      <c r="C138" s="279">
        <v>1</v>
      </c>
      <c r="D138" s="279"/>
      <c r="E138" s="279"/>
      <c r="F138" s="279"/>
      <c r="G138" s="279">
        <v>1</v>
      </c>
      <c r="H138" s="14"/>
      <c r="I138" s="279">
        <v>1</v>
      </c>
      <c r="J138" s="244"/>
      <c r="K138" s="229"/>
    </row>
    <row r="139" spans="1:11" s="62" customFormat="1" ht="39.950000000000003" customHeight="1" x14ac:dyDescent="0.25">
      <c r="A139" s="278" t="s">
        <v>975</v>
      </c>
      <c r="B139" s="211" t="s">
        <v>825</v>
      </c>
      <c r="C139" s="279">
        <v>1</v>
      </c>
      <c r="D139" s="279"/>
      <c r="E139" s="279"/>
      <c r="F139" s="279"/>
      <c r="G139" s="279">
        <v>1</v>
      </c>
      <c r="H139" s="14"/>
      <c r="I139" s="279">
        <v>1</v>
      </c>
      <c r="J139" s="244"/>
      <c r="K139" s="229"/>
    </row>
    <row r="140" spans="1:11" s="62" customFormat="1" ht="39.950000000000003" customHeight="1" x14ac:dyDescent="0.25">
      <c r="A140" s="278" t="s">
        <v>976</v>
      </c>
      <c r="B140" s="211" t="s">
        <v>826</v>
      </c>
      <c r="C140" s="279">
        <v>1</v>
      </c>
      <c r="D140" s="279"/>
      <c r="E140" s="279"/>
      <c r="F140" s="279"/>
      <c r="G140" s="279">
        <v>1</v>
      </c>
      <c r="H140" s="14"/>
      <c r="I140" s="279">
        <v>1</v>
      </c>
      <c r="J140" s="244"/>
      <c r="K140" s="229"/>
    </row>
    <row r="141" spans="1:11" s="62" customFormat="1" ht="39.950000000000003" customHeight="1" x14ac:dyDescent="0.25">
      <c r="A141" s="278" t="s">
        <v>977</v>
      </c>
      <c r="B141" s="211" t="s">
        <v>832</v>
      </c>
      <c r="C141" s="279">
        <v>1</v>
      </c>
      <c r="D141" s="279"/>
      <c r="E141" s="279"/>
      <c r="F141" s="279"/>
      <c r="G141" s="279">
        <v>1</v>
      </c>
      <c r="H141" s="14"/>
      <c r="I141" s="279">
        <v>1</v>
      </c>
      <c r="J141" s="244"/>
      <c r="K141" s="229"/>
    </row>
    <row r="142" spans="1:11" s="62" customFormat="1" ht="39.950000000000003" customHeight="1" x14ac:dyDescent="0.25">
      <c r="A142" s="278" t="s">
        <v>1011</v>
      </c>
      <c r="B142" s="211" t="s">
        <v>833</v>
      </c>
      <c r="C142" s="279">
        <v>1</v>
      </c>
      <c r="D142" s="279"/>
      <c r="E142" s="279"/>
      <c r="F142" s="279"/>
      <c r="G142" s="279">
        <v>1</v>
      </c>
      <c r="H142" s="14"/>
      <c r="I142" s="279">
        <v>1</v>
      </c>
      <c r="J142" s="244"/>
      <c r="K142" s="229"/>
    </row>
    <row r="143" spans="1:11" s="62" customFormat="1" ht="39.950000000000003" customHeight="1" x14ac:dyDescent="0.25">
      <c r="A143" s="278" t="s">
        <v>1012</v>
      </c>
      <c r="B143" s="211" t="s">
        <v>834</v>
      </c>
      <c r="C143" s="279">
        <v>1</v>
      </c>
      <c r="D143" s="279"/>
      <c r="E143" s="279"/>
      <c r="F143" s="279"/>
      <c r="G143" s="279">
        <v>1</v>
      </c>
      <c r="H143" s="14"/>
      <c r="I143" s="279">
        <v>1</v>
      </c>
      <c r="J143" s="244"/>
      <c r="K143" s="229"/>
    </row>
    <row r="144" spans="1:11" s="62" customFormat="1" ht="39.950000000000003" customHeight="1" x14ac:dyDescent="0.25">
      <c r="A144" s="278" t="s">
        <v>1013</v>
      </c>
      <c r="B144" s="211" t="s">
        <v>827</v>
      </c>
      <c r="C144" s="279">
        <v>1</v>
      </c>
      <c r="D144" s="279"/>
      <c r="E144" s="279"/>
      <c r="F144" s="279"/>
      <c r="G144" s="279">
        <v>1</v>
      </c>
      <c r="H144" s="14"/>
      <c r="I144" s="279">
        <v>1</v>
      </c>
      <c r="J144" s="244"/>
      <c r="K144" s="229"/>
    </row>
    <row r="145" spans="1:11" s="62" customFormat="1" ht="39.950000000000003" customHeight="1" x14ac:dyDescent="0.25">
      <c r="A145" s="278" t="s">
        <v>1014</v>
      </c>
      <c r="B145" s="211" t="s">
        <v>1025</v>
      </c>
      <c r="C145" s="279">
        <v>1</v>
      </c>
      <c r="D145" s="279"/>
      <c r="E145" s="279"/>
      <c r="F145" s="279"/>
      <c r="G145" s="279">
        <v>1</v>
      </c>
      <c r="H145" s="14"/>
      <c r="I145" s="279">
        <v>1</v>
      </c>
      <c r="J145" s="244"/>
      <c r="K145" s="229"/>
    </row>
    <row r="146" spans="1:11" s="62" customFormat="1" ht="39.950000000000003" customHeight="1" x14ac:dyDescent="0.25">
      <c r="A146" s="278" t="s">
        <v>1015</v>
      </c>
      <c r="B146" s="211" t="s">
        <v>828</v>
      </c>
      <c r="C146" s="279">
        <v>1</v>
      </c>
      <c r="D146" s="279"/>
      <c r="E146" s="279"/>
      <c r="F146" s="279"/>
      <c r="G146" s="279">
        <v>1</v>
      </c>
      <c r="H146" s="14"/>
      <c r="I146" s="279">
        <v>1</v>
      </c>
      <c r="J146" s="244"/>
      <c r="K146" s="229"/>
    </row>
    <row r="147" spans="1:11" s="62" customFormat="1" ht="39.950000000000003" customHeight="1" x14ac:dyDescent="0.25">
      <c r="A147" s="278" t="s">
        <v>1016</v>
      </c>
      <c r="B147" s="211" t="s">
        <v>829</v>
      </c>
      <c r="C147" s="279">
        <v>1</v>
      </c>
      <c r="D147" s="279"/>
      <c r="E147" s="279"/>
      <c r="F147" s="279"/>
      <c r="G147" s="279">
        <v>1</v>
      </c>
      <c r="H147" s="14"/>
      <c r="I147" s="279">
        <v>1</v>
      </c>
      <c r="J147" s="244"/>
      <c r="K147" s="229"/>
    </row>
    <row r="148" spans="1:11" s="62" customFormat="1" ht="39.950000000000003" customHeight="1" x14ac:dyDescent="0.25">
      <c r="A148" s="278" t="s">
        <v>1017</v>
      </c>
      <c r="B148" s="211" t="s">
        <v>835</v>
      </c>
      <c r="C148" s="279">
        <v>1</v>
      </c>
      <c r="D148" s="279"/>
      <c r="E148" s="279"/>
      <c r="F148" s="279"/>
      <c r="G148" s="279">
        <v>1</v>
      </c>
      <c r="H148" s="14"/>
      <c r="I148" s="279">
        <v>1</v>
      </c>
      <c r="J148" s="244"/>
      <c r="K148" s="229"/>
    </row>
    <row r="149" spans="1:11" s="62" customFormat="1" ht="59.25" customHeight="1" x14ac:dyDescent="0.25">
      <c r="A149" s="278" t="s">
        <v>1018</v>
      </c>
      <c r="B149" s="211" t="s">
        <v>836</v>
      </c>
      <c r="C149" s="279">
        <v>3</v>
      </c>
      <c r="D149" s="279"/>
      <c r="E149" s="279"/>
      <c r="F149" s="279"/>
      <c r="G149" s="279">
        <v>3</v>
      </c>
      <c r="H149" s="14"/>
      <c r="I149" s="279">
        <v>3</v>
      </c>
      <c r="J149" s="244"/>
      <c r="K149" s="229"/>
    </row>
    <row r="150" spans="1:11" s="62" customFormat="1" ht="44.25" customHeight="1" x14ac:dyDescent="0.25">
      <c r="A150" s="278" t="s">
        <v>1019</v>
      </c>
      <c r="B150" s="211" t="s">
        <v>837</v>
      </c>
      <c r="C150" s="279">
        <v>1</v>
      </c>
      <c r="D150" s="279"/>
      <c r="E150" s="279"/>
      <c r="F150" s="279"/>
      <c r="G150" s="279">
        <v>1</v>
      </c>
      <c r="H150" s="14"/>
      <c r="I150" s="279">
        <v>1</v>
      </c>
      <c r="J150" s="244"/>
      <c r="K150" s="229"/>
    </row>
    <row r="151" spans="1:11" s="62" customFormat="1" ht="39.950000000000003" customHeight="1" x14ac:dyDescent="0.25">
      <c r="A151" s="278" t="s">
        <v>1397</v>
      </c>
      <c r="B151" s="211" t="s">
        <v>838</v>
      </c>
      <c r="C151" s="279">
        <v>1</v>
      </c>
      <c r="D151" s="279"/>
      <c r="E151" s="279"/>
      <c r="F151" s="279"/>
      <c r="G151" s="279">
        <v>1</v>
      </c>
      <c r="H151" s="14"/>
      <c r="I151" s="279">
        <v>1</v>
      </c>
      <c r="J151" s="244"/>
      <c r="K151" s="229"/>
    </row>
    <row r="152" spans="1:11" s="62" customFormat="1" ht="39.950000000000003" customHeight="1" x14ac:dyDescent="0.25">
      <c r="A152" s="278" t="s">
        <v>1398</v>
      </c>
      <c r="B152" s="211" t="s">
        <v>839</v>
      </c>
      <c r="C152" s="279">
        <v>1</v>
      </c>
      <c r="D152" s="279"/>
      <c r="E152" s="279"/>
      <c r="F152" s="279"/>
      <c r="G152" s="279">
        <v>1</v>
      </c>
      <c r="H152" s="14"/>
      <c r="I152" s="279">
        <v>1</v>
      </c>
      <c r="J152" s="14"/>
      <c r="K152" s="229"/>
    </row>
    <row r="153" spans="1:11" s="62" customFormat="1" ht="39.950000000000003" customHeight="1" x14ac:dyDescent="0.25">
      <c r="A153" s="278" t="s">
        <v>1399</v>
      </c>
      <c r="B153" s="211" t="s">
        <v>830</v>
      </c>
      <c r="C153" s="279">
        <v>1</v>
      </c>
      <c r="D153" s="279"/>
      <c r="E153" s="279"/>
      <c r="F153" s="279"/>
      <c r="G153" s="279">
        <v>1</v>
      </c>
      <c r="H153" s="14"/>
      <c r="I153" s="279">
        <v>1</v>
      </c>
      <c r="J153" s="14"/>
      <c r="K153" s="229"/>
    </row>
    <row r="154" spans="1:11" s="62" customFormat="1" ht="39.950000000000003" customHeight="1" x14ac:dyDescent="0.25">
      <c r="A154" s="278" t="s">
        <v>1400</v>
      </c>
      <c r="B154" s="211" t="s">
        <v>840</v>
      </c>
      <c r="C154" s="279">
        <v>1</v>
      </c>
      <c r="D154" s="279"/>
      <c r="E154" s="279"/>
      <c r="F154" s="279"/>
      <c r="G154" s="279">
        <v>1</v>
      </c>
      <c r="H154" s="14"/>
      <c r="I154" s="279">
        <v>1</v>
      </c>
      <c r="J154" s="14"/>
      <c r="K154" s="229"/>
    </row>
    <row r="155" spans="1:11" s="62" customFormat="1" ht="63" customHeight="1" x14ac:dyDescent="0.25">
      <c r="A155" s="278" t="s">
        <v>1401</v>
      </c>
      <c r="B155" s="211" t="s">
        <v>831</v>
      </c>
      <c r="C155" s="279">
        <v>1</v>
      </c>
      <c r="D155" s="279"/>
      <c r="E155" s="279"/>
      <c r="F155" s="279"/>
      <c r="G155" s="279">
        <v>1</v>
      </c>
      <c r="H155" s="14"/>
      <c r="I155" s="279">
        <v>1</v>
      </c>
      <c r="J155" s="14"/>
      <c r="K155" s="229"/>
    </row>
    <row r="156" spans="1:11" ht="54.75" customHeight="1" x14ac:dyDescent="0.25">
      <c r="A156" s="226" t="s">
        <v>31</v>
      </c>
      <c r="B156" s="210" t="s">
        <v>1372</v>
      </c>
      <c r="C156" s="227">
        <f>C157+C167+C169+C179+C193+C200+C206+C214</f>
        <v>1349</v>
      </c>
      <c r="D156" s="227"/>
      <c r="E156" s="227">
        <f t="shared" ref="E156:I156" si="13">E157+E167+E169+E179+E193+E200+E206+E214</f>
        <v>13</v>
      </c>
      <c r="F156" s="227">
        <f t="shared" si="13"/>
        <v>463</v>
      </c>
      <c r="G156" s="227">
        <f t="shared" si="13"/>
        <v>873</v>
      </c>
      <c r="H156" s="227">
        <f t="shared" si="13"/>
        <v>3</v>
      </c>
      <c r="I156" s="227">
        <f t="shared" si="13"/>
        <v>104</v>
      </c>
      <c r="J156" s="227"/>
      <c r="K156" s="215"/>
    </row>
    <row r="157" spans="1:11" ht="39.950000000000003" customHeight="1" x14ac:dyDescent="0.25">
      <c r="A157" s="226" t="s">
        <v>42</v>
      </c>
      <c r="B157" s="260" t="s">
        <v>1431</v>
      </c>
      <c r="C157" s="227">
        <f>SUM(E157:G157)</f>
        <v>147</v>
      </c>
      <c r="D157" s="227"/>
      <c r="E157" s="227">
        <f>SUM(E158:E166)</f>
        <v>4</v>
      </c>
      <c r="F157" s="227">
        <f>SUM(F158:F166)</f>
        <v>66</v>
      </c>
      <c r="G157" s="227">
        <f>SUM(G158:G166)</f>
        <v>77</v>
      </c>
      <c r="H157" s="227">
        <f>SUM(H158:H166)</f>
        <v>3</v>
      </c>
      <c r="I157" s="227">
        <f>SUM(I158:I166)</f>
        <v>10</v>
      </c>
      <c r="J157" s="227"/>
      <c r="K157" s="215"/>
    </row>
    <row r="158" spans="1:11" ht="39.950000000000003" customHeight="1" x14ac:dyDescent="0.25">
      <c r="A158" s="230" t="s">
        <v>43</v>
      </c>
      <c r="B158" s="208" t="s">
        <v>114</v>
      </c>
      <c r="C158" s="14" t="s">
        <v>35</v>
      </c>
      <c r="D158" s="227"/>
      <c r="E158" s="14" t="s">
        <v>35</v>
      </c>
      <c r="F158" s="14" t="s">
        <v>35</v>
      </c>
      <c r="G158" s="14" t="s">
        <v>35</v>
      </c>
      <c r="H158" s="14">
        <v>1</v>
      </c>
      <c r="I158" s="14">
        <v>2</v>
      </c>
      <c r="J158" s="231"/>
      <c r="K158" s="215"/>
    </row>
    <row r="159" spans="1:11" ht="39.950000000000003" customHeight="1" x14ac:dyDescent="0.25">
      <c r="A159" s="230" t="s">
        <v>44</v>
      </c>
      <c r="B159" s="209" t="s">
        <v>138</v>
      </c>
      <c r="C159" s="14" t="s">
        <v>35</v>
      </c>
      <c r="D159" s="227"/>
      <c r="E159" s="14" t="s">
        <v>35</v>
      </c>
      <c r="F159" s="14" t="s">
        <v>35</v>
      </c>
      <c r="G159" s="14" t="s">
        <v>35</v>
      </c>
      <c r="H159" s="14">
        <v>2</v>
      </c>
      <c r="I159" s="14">
        <v>1</v>
      </c>
      <c r="J159" s="231"/>
      <c r="K159" s="215"/>
    </row>
    <row r="160" spans="1:11" ht="39.950000000000003" customHeight="1" x14ac:dyDescent="0.25">
      <c r="A160" s="230" t="s">
        <v>45</v>
      </c>
      <c r="B160" s="208" t="s">
        <v>117</v>
      </c>
      <c r="C160" s="14">
        <v>10</v>
      </c>
      <c r="D160" s="227"/>
      <c r="E160" s="14">
        <v>3</v>
      </c>
      <c r="F160" s="14">
        <v>5</v>
      </c>
      <c r="G160" s="14">
        <v>2</v>
      </c>
      <c r="H160" s="14"/>
      <c r="I160" s="14">
        <v>1</v>
      </c>
      <c r="J160" s="231"/>
      <c r="K160" s="215"/>
    </row>
    <row r="161" spans="1:11" ht="39.950000000000003" customHeight="1" x14ac:dyDescent="0.25">
      <c r="A161" s="230" t="s">
        <v>63</v>
      </c>
      <c r="B161" s="208" t="s">
        <v>121</v>
      </c>
      <c r="C161" s="14">
        <v>91</v>
      </c>
      <c r="D161" s="14"/>
      <c r="E161" s="14">
        <v>1</v>
      </c>
      <c r="F161" s="14">
        <v>39</v>
      </c>
      <c r="G161" s="14">
        <v>51</v>
      </c>
      <c r="H161" s="14"/>
      <c r="I161" s="14">
        <v>1</v>
      </c>
      <c r="J161" s="231"/>
      <c r="K161" s="215"/>
    </row>
    <row r="162" spans="1:11" ht="39.950000000000003" customHeight="1" x14ac:dyDescent="0.25">
      <c r="A162" s="230" t="s">
        <v>64</v>
      </c>
      <c r="B162" s="208" t="s">
        <v>123</v>
      </c>
      <c r="C162" s="14" t="s">
        <v>35</v>
      </c>
      <c r="D162" s="227"/>
      <c r="E162" s="14" t="s">
        <v>35</v>
      </c>
      <c r="F162" s="14" t="s">
        <v>35</v>
      </c>
      <c r="G162" s="14" t="s">
        <v>35</v>
      </c>
      <c r="H162" s="14"/>
      <c r="I162" s="14">
        <v>1</v>
      </c>
      <c r="J162" s="231"/>
      <c r="K162" s="215"/>
    </row>
    <row r="163" spans="1:11" ht="39.950000000000003" customHeight="1" x14ac:dyDescent="0.25">
      <c r="A163" s="230" t="s">
        <v>65</v>
      </c>
      <c r="B163" s="208" t="s">
        <v>124</v>
      </c>
      <c r="C163" s="14" t="s">
        <v>35</v>
      </c>
      <c r="D163" s="14"/>
      <c r="E163" s="14" t="s">
        <v>35</v>
      </c>
      <c r="F163" s="14" t="s">
        <v>35</v>
      </c>
      <c r="G163" s="14" t="s">
        <v>35</v>
      </c>
      <c r="H163" s="14"/>
      <c r="I163" s="14">
        <v>1</v>
      </c>
      <c r="J163" s="231"/>
      <c r="K163" s="215"/>
    </row>
    <row r="164" spans="1:11" ht="39.950000000000003" customHeight="1" x14ac:dyDescent="0.25">
      <c r="A164" s="230" t="s">
        <v>66</v>
      </c>
      <c r="B164" s="20" t="s">
        <v>125</v>
      </c>
      <c r="C164" s="14" t="s">
        <v>35</v>
      </c>
      <c r="D164" s="14"/>
      <c r="E164" s="14" t="s">
        <v>35</v>
      </c>
      <c r="F164" s="14" t="s">
        <v>35</v>
      </c>
      <c r="G164" s="14" t="s">
        <v>35</v>
      </c>
      <c r="H164" s="14"/>
      <c r="I164" s="14">
        <v>1</v>
      </c>
      <c r="J164" s="231"/>
      <c r="K164" s="215"/>
    </row>
    <row r="165" spans="1:11" ht="39.950000000000003" customHeight="1" x14ac:dyDescent="0.25">
      <c r="A165" s="230" t="s">
        <v>67</v>
      </c>
      <c r="B165" s="241" t="s">
        <v>127</v>
      </c>
      <c r="C165" s="14">
        <v>43</v>
      </c>
      <c r="D165" s="14"/>
      <c r="E165" s="14"/>
      <c r="F165" s="14">
        <v>22</v>
      </c>
      <c r="G165" s="14">
        <v>21</v>
      </c>
      <c r="H165" s="14"/>
      <c r="I165" s="14">
        <v>1</v>
      </c>
      <c r="J165" s="231"/>
      <c r="K165" s="215"/>
    </row>
    <row r="166" spans="1:11" ht="39.950000000000003" customHeight="1" x14ac:dyDescent="0.25">
      <c r="A166" s="230" t="s">
        <v>68</v>
      </c>
      <c r="B166" s="208" t="s">
        <v>700</v>
      </c>
      <c r="C166" s="14">
        <f>SUM(D166:G166)</f>
        <v>3</v>
      </c>
      <c r="D166" s="14"/>
      <c r="E166" s="14"/>
      <c r="F166" s="14"/>
      <c r="G166" s="14">
        <v>3</v>
      </c>
      <c r="H166" s="14"/>
      <c r="I166" s="14">
        <v>1</v>
      </c>
      <c r="J166" s="231"/>
      <c r="K166" s="215"/>
    </row>
    <row r="167" spans="1:11" ht="39.950000000000003" customHeight="1" x14ac:dyDescent="0.25">
      <c r="A167" s="280" t="s">
        <v>56</v>
      </c>
      <c r="B167" s="260" t="s">
        <v>1437</v>
      </c>
      <c r="C167" s="227">
        <v>42</v>
      </c>
      <c r="D167" s="227"/>
      <c r="E167" s="227">
        <v>4</v>
      </c>
      <c r="F167" s="227">
        <v>22</v>
      </c>
      <c r="G167" s="227">
        <v>16</v>
      </c>
      <c r="H167" s="227"/>
      <c r="I167" s="227">
        <v>1</v>
      </c>
      <c r="J167" s="231"/>
      <c r="K167" s="215"/>
    </row>
    <row r="168" spans="1:11" ht="39.950000000000003" customHeight="1" x14ac:dyDescent="0.25">
      <c r="A168" s="240" t="s">
        <v>75</v>
      </c>
      <c r="B168" s="241" t="s">
        <v>128</v>
      </c>
      <c r="C168" s="14">
        <v>42</v>
      </c>
      <c r="D168" s="14"/>
      <c r="E168" s="14">
        <v>4</v>
      </c>
      <c r="F168" s="14">
        <v>22</v>
      </c>
      <c r="G168" s="14">
        <v>16</v>
      </c>
      <c r="H168" s="14"/>
      <c r="I168" s="14">
        <v>1</v>
      </c>
      <c r="J168" s="231"/>
      <c r="K168" s="215"/>
    </row>
    <row r="169" spans="1:11" ht="39.950000000000003" customHeight="1" x14ac:dyDescent="0.25">
      <c r="A169" s="226" t="s">
        <v>57</v>
      </c>
      <c r="B169" s="260" t="s">
        <v>1438</v>
      </c>
      <c r="C169" s="227">
        <f>SUM(C170:C178)</f>
        <v>241</v>
      </c>
      <c r="D169" s="227"/>
      <c r="E169" s="227">
        <f t="shared" ref="E169:G169" si="14">SUM(E170:E178)</f>
        <v>5</v>
      </c>
      <c r="F169" s="227">
        <f t="shared" si="14"/>
        <v>36</v>
      </c>
      <c r="G169" s="227">
        <f t="shared" si="14"/>
        <v>200</v>
      </c>
      <c r="H169" s="227"/>
      <c r="I169" s="227">
        <f t="shared" ref="I169" si="15">SUM(I170:I178)</f>
        <v>31</v>
      </c>
      <c r="J169" s="227"/>
      <c r="K169" s="215"/>
    </row>
    <row r="170" spans="1:11" ht="39.950000000000003" customHeight="1" x14ac:dyDescent="0.25">
      <c r="A170" s="14" t="s">
        <v>76</v>
      </c>
      <c r="B170" s="241" t="s">
        <v>118</v>
      </c>
      <c r="C170" s="14">
        <v>11</v>
      </c>
      <c r="D170" s="14"/>
      <c r="E170" s="14"/>
      <c r="F170" s="14"/>
      <c r="G170" s="14">
        <v>11</v>
      </c>
      <c r="H170" s="14"/>
      <c r="I170" s="14">
        <v>1</v>
      </c>
      <c r="J170" s="231"/>
      <c r="K170" s="215"/>
    </row>
    <row r="171" spans="1:11" ht="39.950000000000003" customHeight="1" x14ac:dyDescent="0.25">
      <c r="A171" s="14" t="s">
        <v>77</v>
      </c>
      <c r="B171" s="241" t="s">
        <v>128</v>
      </c>
      <c r="C171" s="14">
        <v>42</v>
      </c>
      <c r="D171" s="14"/>
      <c r="E171" s="14">
        <v>4</v>
      </c>
      <c r="F171" s="14">
        <v>22</v>
      </c>
      <c r="G171" s="14">
        <v>16</v>
      </c>
      <c r="H171" s="14"/>
      <c r="I171" s="14">
        <v>4</v>
      </c>
      <c r="J171" s="231"/>
      <c r="K171" s="215"/>
    </row>
    <row r="172" spans="1:11" ht="39.950000000000003" customHeight="1" x14ac:dyDescent="0.25">
      <c r="A172" s="14" t="s">
        <v>78</v>
      </c>
      <c r="B172" s="241" t="s">
        <v>123</v>
      </c>
      <c r="C172" s="14">
        <v>92</v>
      </c>
      <c r="D172" s="14"/>
      <c r="E172" s="14"/>
      <c r="F172" s="14"/>
      <c r="G172" s="14">
        <v>92</v>
      </c>
      <c r="H172" s="14"/>
      <c r="I172" s="14">
        <v>4</v>
      </c>
      <c r="J172" s="231"/>
      <c r="K172" s="215"/>
    </row>
    <row r="173" spans="1:11" ht="39.950000000000003" customHeight="1" x14ac:dyDescent="0.25">
      <c r="A173" s="14" t="s">
        <v>79</v>
      </c>
      <c r="B173" s="241" t="s">
        <v>130</v>
      </c>
      <c r="C173" s="14">
        <v>44</v>
      </c>
      <c r="D173" s="14"/>
      <c r="E173" s="14"/>
      <c r="F173" s="14">
        <v>12</v>
      </c>
      <c r="G173" s="14">
        <v>32</v>
      </c>
      <c r="H173" s="14"/>
      <c r="I173" s="14">
        <v>8</v>
      </c>
      <c r="J173" s="231"/>
      <c r="K173" s="215"/>
    </row>
    <row r="174" spans="1:11" ht="39.950000000000003" customHeight="1" x14ac:dyDescent="0.25">
      <c r="A174" s="14" t="s">
        <v>80</v>
      </c>
      <c r="B174" s="241" t="s">
        <v>129</v>
      </c>
      <c r="C174" s="14">
        <v>7</v>
      </c>
      <c r="D174" s="14"/>
      <c r="E174" s="14"/>
      <c r="F174" s="14"/>
      <c r="G174" s="14">
        <v>7</v>
      </c>
      <c r="H174" s="14"/>
      <c r="I174" s="14">
        <v>7</v>
      </c>
      <c r="J174" s="231"/>
      <c r="K174" s="215"/>
    </row>
    <row r="175" spans="1:11" ht="39.950000000000003" customHeight="1" x14ac:dyDescent="0.25">
      <c r="A175" s="14" t="s">
        <v>81</v>
      </c>
      <c r="B175" s="241" t="s">
        <v>124</v>
      </c>
      <c r="C175" s="14">
        <v>6</v>
      </c>
      <c r="D175" s="14"/>
      <c r="E175" s="14">
        <v>1</v>
      </c>
      <c r="F175" s="14">
        <v>2</v>
      </c>
      <c r="G175" s="14">
        <v>3</v>
      </c>
      <c r="H175" s="14"/>
      <c r="I175" s="14">
        <v>2</v>
      </c>
      <c r="J175" s="231"/>
      <c r="K175" s="215"/>
    </row>
    <row r="176" spans="1:11" ht="39.950000000000003" customHeight="1" x14ac:dyDescent="0.25">
      <c r="A176" s="14" t="s">
        <v>82</v>
      </c>
      <c r="B176" s="241" t="s">
        <v>125</v>
      </c>
      <c r="C176" s="14">
        <v>35</v>
      </c>
      <c r="D176" s="14"/>
      <c r="E176" s="14"/>
      <c r="F176" s="14"/>
      <c r="G176" s="14">
        <v>35</v>
      </c>
      <c r="H176" s="14"/>
      <c r="I176" s="14">
        <v>1</v>
      </c>
      <c r="J176" s="231"/>
      <c r="K176" s="215"/>
    </row>
    <row r="177" spans="1:11" ht="39.950000000000003" customHeight="1" x14ac:dyDescent="0.25">
      <c r="A177" s="14" t="s">
        <v>83</v>
      </c>
      <c r="B177" s="241" t="s">
        <v>126</v>
      </c>
      <c r="C177" s="14">
        <v>3</v>
      </c>
      <c r="D177" s="14"/>
      <c r="E177" s="14"/>
      <c r="F177" s="14"/>
      <c r="G177" s="14">
        <v>3</v>
      </c>
      <c r="H177" s="14"/>
      <c r="I177" s="14">
        <v>3</v>
      </c>
      <c r="J177" s="231"/>
      <c r="K177" s="215"/>
    </row>
    <row r="178" spans="1:11" ht="60.75" customHeight="1" x14ac:dyDescent="0.25">
      <c r="A178" s="14" t="s">
        <v>469</v>
      </c>
      <c r="B178" s="208" t="s">
        <v>1300</v>
      </c>
      <c r="C178" s="14">
        <v>1</v>
      </c>
      <c r="D178" s="14"/>
      <c r="E178" s="14"/>
      <c r="F178" s="14"/>
      <c r="G178" s="14">
        <v>1</v>
      </c>
      <c r="H178" s="14"/>
      <c r="I178" s="14">
        <v>1</v>
      </c>
      <c r="J178" s="231"/>
      <c r="K178" s="215"/>
    </row>
    <row r="179" spans="1:11" ht="39.950000000000003" customHeight="1" x14ac:dyDescent="0.25">
      <c r="A179" s="227" t="s">
        <v>58</v>
      </c>
      <c r="B179" s="260" t="s">
        <v>1430</v>
      </c>
      <c r="C179" s="227">
        <f>SUM(C180:C192)</f>
        <v>544</v>
      </c>
      <c r="D179" s="227"/>
      <c r="E179" s="227"/>
      <c r="F179" s="227">
        <f>SUM(F180:F192)</f>
        <v>232</v>
      </c>
      <c r="G179" s="227">
        <f>SUM(G180:G192)</f>
        <v>312</v>
      </c>
      <c r="H179" s="227"/>
      <c r="I179" s="227">
        <f>SUM(I180:I192)</f>
        <v>24</v>
      </c>
      <c r="J179" s="227"/>
      <c r="K179" s="215"/>
    </row>
    <row r="180" spans="1:11" ht="39.950000000000003" customHeight="1" x14ac:dyDescent="0.25">
      <c r="A180" s="14" t="s">
        <v>84</v>
      </c>
      <c r="B180" s="241" t="s">
        <v>114</v>
      </c>
      <c r="C180" s="14" t="s">
        <v>35</v>
      </c>
      <c r="D180" s="14"/>
      <c r="E180" s="14"/>
      <c r="F180" s="14" t="s">
        <v>35</v>
      </c>
      <c r="G180" s="14" t="s">
        <v>35</v>
      </c>
      <c r="H180" s="14"/>
      <c r="I180" s="14">
        <v>5</v>
      </c>
      <c r="J180" s="231"/>
      <c r="K180" s="215"/>
    </row>
    <row r="181" spans="1:11" ht="39.950000000000003" customHeight="1" x14ac:dyDescent="0.25">
      <c r="A181" s="230" t="s">
        <v>85</v>
      </c>
      <c r="B181" s="241" t="s">
        <v>138</v>
      </c>
      <c r="C181" s="14">
        <v>94</v>
      </c>
      <c r="D181" s="14"/>
      <c r="E181" s="14"/>
      <c r="F181" s="14">
        <v>26</v>
      </c>
      <c r="G181" s="14">
        <v>68</v>
      </c>
      <c r="H181" s="14"/>
      <c r="I181" s="14">
        <v>2</v>
      </c>
      <c r="J181" s="231"/>
      <c r="K181" s="215"/>
    </row>
    <row r="182" spans="1:11" ht="39.950000000000003" customHeight="1" x14ac:dyDescent="0.25">
      <c r="A182" s="14" t="s">
        <v>86</v>
      </c>
      <c r="B182" s="208" t="s">
        <v>1414</v>
      </c>
      <c r="C182" s="14">
        <v>25</v>
      </c>
      <c r="D182" s="14"/>
      <c r="E182" s="14"/>
      <c r="F182" s="14">
        <v>19</v>
      </c>
      <c r="G182" s="14">
        <v>6</v>
      </c>
      <c r="H182" s="14"/>
      <c r="I182" s="14">
        <v>1</v>
      </c>
      <c r="J182" s="231"/>
      <c r="K182" s="215"/>
    </row>
    <row r="183" spans="1:11" ht="39.950000000000003" customHeight="1" x14ac:dyDescent="0.25">
      <c r="A183" s="230" t="s">
        <v>87</v>
      </c>
      <c r="B183" s="241" t="s">
        <v>117</v>
      </c>
      <c r="C183" s="14">
        <v>9</v>
      </c>
      <c r="D183" s="14"/>
      <c r="E183" s="14"/>
      <c r="F183" s="14">
        <v>4</v>
      </c>
      <c r="G183" s="14">
        <v>5</v>
      </c>
      <c r="H183" s="14"/>
      <c r="I183" s="14">
        <v>1</v>
      </c>
      <c r="J183" s="231"/>
      <c r="K183" s="215"/>
    </row>
    <row r="184" spans="1:11" ht="39.950000000000003" customHeight="1" x14ac:dyDescent="0.25">
      <c r="A184" s="14" t="s">
        <v>88</v>
      </c>
      <c r="B184" s="281" t="s">
        <v>1391</v>
      </c>
      <c r="C184" s="282">
        <v>37</v>
      </c>
      <c r="D184" s="282"/>
      <c r="E184" s="282"/>
      <c r="F184" s="282">
        <v>20</v>
      </c>
      <c r="G184" s="282">
        <v>17</v>
      </c>
      <c r="H184" s="234"/>
      <c r="I184" s="282">
        <v>1</v>
      </c>
      <c r="J184" s="231"/>
      <c r="K184" s="215"/>
    </row>
    <row r="185" spans="1:11" ht="39.950000000000003" customHeight="1" x14ac:dyDescent="0.25">
      <c r="A185" s="230" t="s">
        <v>89</v>
      </c>
      <c r="B185" s="283" t="s">
        <v>120</v>
      </c>
      <c r="C185" s="234">
        <v>2</v>
      </c>
      <c r="D185" s="234"/>
      <c r="E185" s="234"/>
      <c r="F185" s="234">
        <v>1</v>
      </c>
      <c r="G185" s="234">
        <v>1</v>
      </c>
      <c r="H185" s="234"/>
      <c r="I185" s="234">
        <v>1</v>
      </c>
      <c r="J185" s="231"/>
      <c r="K185" s="215"/>
    </row>
    <row r="186" spans="1:11" ht="39.950000000000003" customHeight="1" x14ac:dyDescent="0.25">
      <c r="A186" s="14" t="s">
        <v>90</v>
      </c>
      <c r="B186" s="241" t="s">
        <v>121</v>
      </c>
      <c r="C186" s="14">
        <v>60</v>
      </c>
      <c r="D186" s="14"/>
      <c r="E186" s="14"/>
      <c r="F186" s="14">
        <v>41</v>
      </c>
      <c r="G186" s="14">
        <v>19</v>
      </c>
      <c r="H186" s="14"/>
      <c r="I186" s="14">
        <v>2</v>
      </c>
      <c r="J186" s="231"/>
      <c r="K186" s="215"/>
    </row>
    <row r="187" spans="1:11" ht="39.950000000000003" customHeight="1" x14ac:dyDescent="0.25">
      <c r="A187" s="230" t="s">
        <v>91</v>
      </c>
      <c r="B187" s="241" t="s">
        <v>122</v>
      </c>
      <c r="C187" s="14">
        <v>66</v>
      </c>
      <c r="D187" s="14"/>
      <c r="E187" s="14"/>
      <c r="F187" s="14">
        <v>18</v>
      </c>
      <c r="G187" s="14">
        <v>48</v>
      </c>
      <c r="H187" s="14"/>
      <c r="I187" s="14">
        <v>1</v>
      </c>
      <c r="J187" s="231"/>
      <c r="K187" s="215"/>
    </row>
    <row r="188" spans="1:11" ht="39.950000000000003" customHeight="1" x14ac:dyDescent="0.25">
      <c r="A188" s="14" t="s">
        <v>92</v>
      </c>
      <c r="B188" s="241" t="s">
        <v>123</v>
      </c>
      <c r="C188" s="14">
        <v>81</v>
      </c>
      <c r="D188" s="14"/>
      <c r="E188" s="14"/>
      <c r="F188" s="14">
        <v>31</v>
      </c>
      <c r="G188" s="14">
        <v>50</v>
      </c>
      <c r="H188" s="14"/>
      <c r="I188" s="14">
        <v>6</v>
      </c>
      <c r="J188" s="231"/>
      <c r="K188" s="215"/>
    </row>
    <row r="189" spans="1:11" ht="39.950000000000003" customHeight="1" x14ac:dyDescent="0.25">
      <c r="A189" s="230" t="s">
        <v>93</v>
      </c>
      <c r="B189" s="241" t="s">
        <v>130</v>
      </c>
      <c r="C189" s="14">
        <v>22</v>
      </c>
      <c r="D189" s="14"/>
      <c r="E189" s="14"/>
      <c r="F189" s="14">
        <v>6</v>
      </c>
      <c r="G189" s="14">
        <v>16</v>
      </c>
      <c r="H189" s="14"/>
      <c r="I189" s="14">
        <v>1</v>
      </c>
      <c r="J189" s="231"/>
      <c r="K189" s="215"/>
    </row>
    <row r="190" spans="1:11" ht="39.950000000000003" customHeight="1" x14ac:dyDescent="0.25">
      <c r="A190" s="14" t="s">
        <v>94</v>
      </c>
      <c r="B190" s="241" t="s">
        <v>129</v>
      </c>
      <c r="C190" s="14">
        <v>33</v>
      </c>
      <c r="D190" s="14"/>
      <c r="E190" s="14"/>
      <c r="F190" s="14">
        <v>12</v>
      </c>
      <c r="G190" s="14">
        <v>21</v>
      </c>
      <c r="H190" s="14"/>
      <c r="I190" s="14">
        <v>1</v>
      </c>
      <c r="J190" s="231"/>
      <c r="K190" s="215"/>
    </row>
    <row r="191" spans="1:11" ht="39.950000000000003" customHeight="1" x14ac:dyDescent="0.25">
      <c r="A191" s="230" t="s">
        <v>95</v>
      </c>
      <c r="B191" s="241" t="s">
        <v>125</v>
      </c>
      <c r="C191" s="14">
        <v>83</v>
      </c>
      <c r="D191" s="14"/>
      <c r="E191" s="14"/>
      <c r="F191" s="14">
        <v>36</v>
      </c>
      <c r="G191" s="14">
        <v>47</v>
      </c>
      <c r="H191" s="14"/>
      <c r="I191" s="14">
        <v>1</v>
      </c>
      <c r="J191" s="231"/>
      <c r="K191" s="215"/>
    </row>
    <row r="192" spans="1:11" ht="39.950000000000003" customHeight="1" x14ac:dyDescent="0.25">
      <c r="A192" s="14" t="s">
        <v>96</v>
      </c>
      <c r="B192" s="241" t="s">
        <v>131</v>
      </c>
      <c r="C192" s="14">
        <v>32</v>
      </c>
      <c r="D192" s="14"/>
      <c r="E192" s="14"/>
      <c r="F192" s="14">
        <v>18</v>
      </c>
      <c r="G192" s="14">
        <v>14</v>
      </c>
      <c r="H192" s="14"/>
      <c r="I192" s="14">
        <v>1</v>
      </c>
      <c r="J192" s="231"/>
      <c r="K192" s="215"/>
    </row>
    <row r="193" spans="1:11" ht="39.950000000000003" customHeight="1" x14ac:dyDescent="0.25">
      <c r="A193" s="261" t="s">
        <v>59</v>
      </c>
      <c r="B193" s="262" t="s">
        <v>1439</v>
      </c>
      <c r="C193" s="227">
        <f>SUM(C194:C199)</f>
        <v>161</v>
      </c>
      <c r="D193" s="227"/>
      <c r="E193" s="227"/>
      <c r="F193" s="227">
        <f>SUM(F194:F199)</f>
        <v>20</v>
      </c>
      <c r="G193" s="227">
        <f>SUM(G194:G199)</f>
        <v>141</v>
      </c>
      <c r="H193" s="227"/>
      <c r="I193" s="227">
        <f>SUM(I194:I199)</f>
        <v>16</v>
      </c>
      <c r="J193" s="227"/>
      <c r="K193" s="215"/>
    </row>
    <row r="194" spans="1:11" ht="39.950000000000003" customHeight="1" x14ac:dyDescent="0.25">
      <c r="A194" s="230" t="s">
        <v>97</v>
      </c>
      <c r="B194" s="208" t="s">
        <v>121</v>
      </c>
      <c r="C194" s="14">
        <v>40</v>
      </c>
      <c r="D194" s="14"/>
      <c r="E194" s="14"/>
      <c r="F194" s="14">
        <v>8</v>
      </c>
      <c r="G194" s="14">
        <v>32</v>
      </c>
      <c r="H194" s="14"/>
      <c r="I194" s="14">
        <v>4</v>
      </c>
      <c r="J194" s="231"/>
      <c r="K194" s="215"/>
    </row>
    <row r="195" spans="1:11" ht="39.950000000000003" customHeight="1" x14ac:dyDescent="0.25">
      <c r="A195" s="230" t="s">
        <v>98</v>
      </c>
      <c r="B195" s="208" t="s">
        <v>123</v>
      </c>
      <c r="C195" s="14">
        <v>29</v>
      </c>
      <c r="D195" s="14"/>
      <c r="E195" s="14"/>
      <c r="F195" s="14">
        <v>5</v>
      </c>
      <c r="G195" s="14">
        <v>24</v>
      </c>
      <c r="H195" s="14"/>
      <c r="I195" s="14">
        <v>5</v>
      </c>
      <c r="J195" s="231"/>
      <c r="K195" s="215"/>
    </row>
    <row r="196" spans="1:11" ht="39.950000000000003" customHeight="1" x14ac:dyDescent="0.25">
      <c r="A196" s="230" t="s">
        <v>99</v>
      </c>
      <c r="B196" s="209" t="s">
        <v>130</v>
      </c>
      <c r="C196" s="14">
        <v>32</v>
      </c>
      <c r="D196" s="14"/>
      <c r="E196" s="14"/>
      <c r="F196" s="14">
        <v>1</v>
      </c>
      <c r="G196" s="14">
        <v>31</v>
      </c>
      <c r="H196" s="14"/>
      <c r="I196" s="14">
        <v>1</v>
      </c>
      <c r="J196" s="231"/>
      <c r="K196" s="215"/>
    </row>
    <row r="197" spans="1:11" ht="39.950000000000003" customHeight="1" x14ac:dyDescent="0.25">
      <c r="A197" s="230" t="s">
        <v>100</v>
      </c>
      <c r="B197" s="208" t="s">
        <v>124</v>
      </c>
      <c r="C197" s="14">
        <v>12</v>
      </c>
      <c r="D197" s="14"/>
      <c r="E197" s="14"/>
      <c r="F197" s="14">
        <v>3</v>
      </c>
      <c r="G197" s="14">
        <v>9</v>
      </c>
      <c r="H197" s="14"/>
      <c r="I197" s="14">
        <v>2</v>
      </c>
      <c r="J197" s="231"/>
      <c r="K197" s="215"/>
    </row>
    <row r="198" spans="1:11" ht="39.950000000000003" customHeight="1" x14ac:dyDescent="0.25">
      <c r="A198" s="230" t="s">
        <v>101</v>
      </c>
      <c r="B198" s="209" t="s">
        <v>125</v>
      </c>
      <c r="C198" s="14">
        <v>29</v>
      </c>
      <c r="D198" s="14"/>
      <c r="E198" s="14"/>
      <c r="F198" s="14">
        <v>2</v>
      </c>
      <c r="G198" s="14">
        <v>27</v>
      </c>
      <c r="H198" s="14"/>
      <c r="I198" s="14">
        <v>2</v>
      </c>
      <c r="J198" s="231"/>
      <c r="K198" s="215"/>
    </row>
    <row r="199" spans="1:11" ht="39.950000000000003" customHeight="1" x14ac:dyDescent="0.25">
      <c r="A199" s="230" t="s">
        <v>102</v>
      </c>
      <c r="B199" s="209" t="s">
        <v>126</v>
      </c>
      <c r="C199" s="14">
        <v>19</v>
      </c>
      <c r="D199" s="14"/>
      <c r="E199" s="14"/>
      <c r="F199" s="14">
        <v>1</v>
      </c>
      <c r="G199" s="14">
        <v>18</v>
      </c>
      <c r="H199" s="14"/>
      <c r="I199" s="14">
        <v>2</v>
      </c>
      <c r="J199" s="231"/>
      <c r="K199" s="215"/>
    </row>
    <row r="200" spans="1:11" ht="39.950000000000003" customHeight="1" x14ac:dyDescent="0.25">
      <c r="A200" s="261" t="s">
        <v>60</v>
      </c>
      <c r="B200" s="262" t="s">
        <v>1432</v>
      </c>
      <c r="C200" s="227">
        <f>SUM(C201:C205)</f>
        <v>62</v>
      </c>
      <c r="D200" s="227"/>
      <c r="E200" s="227"/>
      <c r="F200" s="227">
        <f>SUM(F201:F205)</f>
        <v>46</v>
      </c>
      <c r="G200" s="227">
        <f>SUM(G201:G205)</f>
        <v>16</v>
      </c>
      <c r="H200" s="227"/>
      <c r="I200" s="227">
        <f>SUM(I201:I205)</f>
        <v>6</v>
      </c>
      <c r="J200" s="231"/>
      <c r="K200" s="215"/>
    </row>
    <row r="201" spans="1:11" ht="39.950000000000003" customHeight="1" x14ac:dyDescent="0.25">
      <c r="A201" s="230" t="s">
        <v>103</v>
      </c>
      <c r="B201" s="241" t="s">
        <v>114</v>
      </c>
      <c r="C201" s="14">
        <v>26</v>
      </c>
      <c r="D201" s="14"/>
      <c r="E201" s="14"/>
      <c r="F201" s="14">
        <v>19</v>
      </c>
      <c r="G201" s="14">
        <v>7</v>
      </c>
      <c r="H201" s="14"/>
      <c r="I201" s="14">
        <v>2</v>
      </c>
      <c r="J201" s="231"/>
      <c r="K201" s="215"/>
    </row>
    <row r="202" spans="1:11" ht="39.950000000000003" customHeight="1" x14ac:dyDescent="0.25">
      <c r="A202" s="230" t="s">
        <v>104</v>
      </c>
      <c r="B202" s="208" t="s">
        <v>116</v>
      </c>
      <c r="C202" s="14">
        <v>12</v>
      </c>
      <c r="D202" s="14"/>
      <c r="E202" s="14"/>
      <c r="F202" s="14">
        <v>10</v>
      </c>
      <c r="G202" s="14">
        <v>2</v>
      </c>
      <c r="H202" s="14"/>
      <c r="I202" s="14">
        <v>1</v>
      </c>
      <c r="J202" s="231"/>
      <c r="K202" s="215"/>
    </row>
    <row r="203" spans="1:11" ht="39.950000000000003" customHeight="1" x14ac:dyDescent="0.25">
      <c r="A203" s="230" t="s">
        <v>105</v>
      </c>
      <c r="B203" s="208" t="s">
        <v>761</v>
      </c>
      <c r="C203" s="14" t="s">
        <v>35</v>
      </c>
      <c r="D203" s="14"/>
      <c r="E203" s="14"/>
      <c r="F203" s="14" t="s">
        <v>35</v>
      </c>
      <c r="G203" s="14" t="s">
        <v>35</v>
      </c>
      <c r="H203" s="14"/>
      <c r="I203" s="14">
        <v>1</v>
      </c>
      <c r="J203" s="231"/>
      <c r="K203" s="215"/>
    </row>
    <row r="204" spans="1:11" ht="39.950000000000003" customHeight="1" x14ac:dyDescent="0.25">
      <c r="A204" s="230" t="s">
        <v>106</v>
      </c>
      <c r="B204" s="208" t="s">
        <v>123</v>
      </c>
      <c r="C204" s="14">
        <v>12</v>
      </c>
      <c r="D204" s="14"/>
      <c r="E204" s="14"/>
      <c r="F204" s="14">
        <v>8</v>
      </c>
      <c r="G204" s="14">
        <v>4</v>
      </c>
      <c r="H204" s="14"/>
      <c r="I204" s="14">
        <v>1</v>
      </c>
      <c r="J204" s="231"/>
      <c r="K204" s="215"/>
    </row>
    <row r="205" spans="1:11" ht="39.950000000000003" customHeight="1" x14ac:dyDescent="0.25">
      <c r="A205" s="230" t="s">
        <v>107</v>
      </c>
      <c r="B205" s="208" t="s">
        <v>125</v>
      </c>
      <c r="C205" s="14">
        <v>12</v>
      </c>
      <c r="D205" s="14"/>
      <c r="E205" s="14"/>
      <c r="F205" s="14">
        <v>9</v>
      </c>
      <c r="G205" s="14">
        <v>3</v>
      </c>
      <c r="H205" s="14"/>
      <c r="I205" s="14">
        <v>1</v>
      </c>
      <c r="J205" s="231"/>
      <c r="K205" s="215"/>
    </row>
    <row r="206" spans="1:11" ht="39.950000000000003" customHeight="1" x14ac:dyDescent="0.25">
      <c r="A206" s="261" t="s">
        <v>61</v>
      </c>
      <c r="B206" s="262" t="s">
        <v>1433</v>
      </c>
      <c r="C206" s="227">
        <f>SUM(C207:C213)</f>
        <v>113</v>
      </c>
      <c r="D206" s="227"/>
      <c r="E206" s="227"/>
      <c r="F206" s="227">
        <f>SUM(F207:F213)</f>
        <v>32</v>
      </c>
      <c r="G206" s="227">
        <f>SUM(G207:G213)</f>
        <v>81</v>
      </c>
      <c r="H206" s="227"/>
      <c r="I206" s="227">
        <f>SUM(I207:I213)</f>
        <v>9</v>
      </c>
      <c r="J206" s="227"/>
      <c r="K206" s="215"/>
    </row>
    <row r="207" spans="1:11" ht="39.950000000000003" customHeight="1" x14ac:dyDescent="0.25">
      <c r="A207" s="230" t="s">
        <v>108</v>
      </c>
      <c r="B207" s="209" t="s">
        <v>114</v>
      </c>
      <c r="C207" s="14">
        <v>30</v>
      </c>
      <c r="D207" s="14"/>
      <c r="E207" s="14"/>
      <c r="F207" s="14">
        <v>8</v>
      </c>
      <c r="G207" s="14">
        <v>22</v>
      </c>
      <c r="H207" s="14"/>
      <c r="I207" s="14">
        <v>1</v>
      </c>
      <c r="J207" s="231"/>
      <c r="K207" s="215"/>
    </row>
    <row r="208" spans="1:11" ht="39.950000000000003" customHeight="1" x14ac:dyDescent="0.25">
      <c r="A208" s="230" t="s">
        <v>109</v>
      </c>
      <c r="B208" s="208" t="s">
        <v>116</v>
      </c>
      <c r="C208" s="14">
        <v>8</v>
      </c>
      <c r="D208" s="14"/>
      <c r="E208" s="14"/>
      <c r="F208" s="14">
        <v>3</v>
      </c>
      <c r="G208" s="14">
        <v>5</v>
      </c>
      <c r="H208" s="14"/>
      <c r="I208" s="14">
        <v>2</v>
      </c>
      <c r="J208" s="231"/>
      <c r="K208" s="215"/>
    </row>
    <row r="209" spans="1:11" ht="39.950000000000003" customHeight="1" x14ac:dyDescent="0.25">
      <c r="A209" s="230" t="s">
        <v>110</v>
      </c>
      <c r="B209" s="209" t="s">
        <v>128</v>
      </c>
      <c r="C209" s="14">
        <v>10</v>
      </c>
      <c r="D209" s="14"/>
      <c r="E209" s="14"/>
      <c r="F209" s="14">
        <v>5</v>
      </c>
      <c r="G209" s="14">
        <v>5</v>
      </c>
      <c r="H209" s="14"/>
      <c r="I209" s="14">
        <v>1</v>
      </c>
      <c r="J209" s="231"/>
      <c r="K209" s="215"/>
    </row>
    <row r="210" spans="1:11" ht="39.950000000000003" customHeight="1" x14ac:dyDescent="0.25">
      <c r="A210" s="230" t="s">
        <v>111</v>
      </c>
      <c r="B210" s="208" t="s">
        <v>133</v>
      </c>
      <c r="C210" s="14">
        <v>1</v>
      </c>
      <c r="D210" s="14"/>
      <c r="E210" s="14"/>
      <c r="F210" s="14"/>
      <c r="G210" s="14">
        <v>1</v>
      </c>
      <c r="H210" s="14"/>
      <c r="I210" s="14">
        <v>1</v>
      </c>
      <c r="J210" s="231"/>
      <c r="K210" s="215"/>
    </row>
    <row r="211" spans="1:11" ht="39.950000000000003" customHeight="1" x14ac:dyDescent="0.25">
      <c r="A211" s="230" t="s">
        <v>112</v>
      </c>
      <c r="B211" s="209" t="s">
        <v>121</v>
      </c>
      <c r="C211" s="14">
        <v>20</v>
      </c>
      <c r="D211" s="14"/>
      <c r="E211" s="14"/>
      <c r="F211" s="14">
        <v>7</v>
      </c>
      <c r="G211" s="14">
        <v>13</v>
      </c>
      <c r="H211" s="14"/>
      <c r="I211" s="14">
        <v>2</v>
      </c>
      <c r="J211" s="231"/>
      <c r="K211" s="215"/>
    </row>
    <row r="212" spans="1:11" ht="39.950000000000003" customHeight="1" x14ac:dyDescent="0.25">
      <c r="A212" s="230" t="s">
        <v>113</v>
      </c>
      <c r="B212" s="208" t="s">
        <v>134</v>
      </c>
      <c r="C212" s="14">
        <v>19</v>
      </c>
      <c r="D212" s="14"/>
      <c r="E212" s="14"/>
      <c r="F212" s="14">
        <v>5</v>
      </c>
      <c r="G212" s="14">
        <v>14</v>
      </c>
      <c r="H212" s="14"/>
      <c r="I212" s="14">
        <v>1</v>
      </c>
      <c r="J212" s="231"/>
      <c r="K212" s="215"/>
    </row>
    <row r="213" spans="1:11" ht="39.950000000000003" customHeight="1" x14ac:dyDescent="0.25">
      <c r="A213" s="230" t="s">
        <v>470</v>
      </c>
      <c r="B213" s="208" t="s">
        <v>125</v>
      </c>
      <c r="C213" s="14">
        <v>25</v>
      </c>
      <c r="D213" s="14"/>
      <c r="E213" s="14"/>
      <c r="F213" s="14">
        <v>4</v>
      </c>
      <c r="G213" s="14">
        <v>21</v>
      </c>
      <c r="H213" s="14"/>
      <c r="I213" s="14">
        <v>1</v>
      </c>
      <c r="J213" s="231"/>
      <c r="K213" s="215"/>
    </row>
    <row r="214" spans="1:11" ht="39.950000000000003" customHeight="1" x14ac:dyDescent="0.25">
      <c r="A214" s="226" t="s">
        <v>62</v>
      </c>
      <c r="B214" s="260" t="s">
        <v>1440</v>
      </c>
      <c r="C214" s="227">
        <f>SUM(C215:C217)</f>
        <v>39</v>
      </c>
      <c r="D214" s="227"/>
      <c r="E214" s="227"/>
      <c r="F214" s="227">
        <f>SUM(F215:F217)</f>
        <v>9</v>
      </c>
      <c r="G214" s="227">
        <f>SUM(G215:G217)</f>
        <v>30</v>
      </c>
      <c r="H214" s="227"/>
      <c r="I214" s="227">
        <f t="shared" ref="I214" si="16">SUM(I215:I217)</f>
        <v>7</v>
      </c>
      <c r="J214" s="227"/>
      <c r="K214" s="215"/>
    </row>
    <row r="215" spans="1:11" ht="39.950000000000003" customHeight="1" x14ac:dyDescent="0.25">
      <c r="A215" s="230" t="s">
        <v>135</v>
      </c>
      <c r="B215" s="209" t="s">
        <v>121</v>
      </c>
      <c r="C215" s="14">
        <v>17</v>
      </c>
      <c r="D215" s="14"/>
      <c r="E215" s="14"/>
      <c r="F215" s="14">
        <v>2</v>
      </c>
      <c r="G215" s="14">
        <v>15</v>
      </c>
      <c r="H215" s="14"/>
      <c r="I215" s="14">
        <v>3</v>
      </c>
      <c r="J215" s="231"/>
      <c r="K215" s="215"/>
    </row>
    <row r="216" spans="1:11" ht="39.950000000000003" customHeight="1" x14ac:dyDescent="0.25">
      <c r="A216" s="230" t="s">
        <v>136</v>
      </c>
      <c r="B216" s="209" t="s">
        <v>122</v>
      </c>
      <c r="C216" s="14">
        <v>10</v>
      </c>
      <c r="D216" s="14"/>
      <c r="E216" s="14"/>
      <c r="F216" s="14">
        <v>3</v>
      </c>
      <c r="G216" s="14">
        <v>7</v>
      </c>
      <c r="H216" s="14"/>
      <c r="I216" s="14">
        <v>1</v>
      </c>
      <c r="J216" s="231"/>
      <c r="K216" s="215"/>
    </row>
    <row r="217" spans="1:11" ht="39.950000000000003" customHeight="1" x14ac:dyDescent="0.25">
      <c r="A217" s="230" t="s">
        <v>137</v>
      </c>
      <c r="B217" s="208" t="s">
        <v>124</v>
      </c>
      <c r="C217" s="14">
        <v>12</v>
      </c>
      <c r="D217" s="14"/>
      <c r="E217" s="14"/>
      <c r="F217" s="14">
        <v>4</v>
      </c>
      <c r="G217" s="14">
        <v>8</v>
      </c>
      <c r="H217" s="14"/>
      <c r="I217" s="14">
        <v>3</v>
      </c>
      <c r="J217" s="231"/>
      <c r="K217" s="215"/>
    </row>
  </sheetData>
  <mergeCells count="17">
    <mergeCell ref="I5:I6"/>
    <mergeCell ref="A1:C1"/>
    <mergeCell ref="D1:J1"/>
    <mergeCell ref="A4:A6"/>
    <mergeCell ref="B4:B6"/>
    <mergeCell ref="C4:C6"/>
    <mergeCell ref="D4:G4"/>
    <mergeCell ref="I3:J3"/>
    <mergeCell ref="A2:J2"/>
    <mergeCell ref="J4:J6"/>
    <mergeCell ref="H4:I4"/>
    <mergeCell ref="D5:D6"/>
    <mergeCell ref="A8:B8"/>
    <mergeCell ref="E5:E6"/>
    <mergeCell ref="F5:F6"/>
    <mergeCell ref="G5:G6"/>
    <mergeCell ref="H5:H6"/>
  </mergeCells>
  <pageMargins left="0.11811023622047245" right="0" top="0.39370078740157483" bottom="0.19685039370078741" header="0" footer="0"/>
  <pageSetup paperSize="9" scale="65" fitToHeight="0" orientation="portrait" r:id="rId1"/>
  <headerFooter differentFirst="1">
    <oddHeader>&amp;C&amp;P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8"/>
  <sheetViews>
    <sheetView view="pageBreakPreview" zoomScale="70" zoomScaleNormal="100" zoomScaleSheetLayoutView="70" workbookViewId="0">
      <selection activeCell="A2" sqref="A2:N2"/>
    </sheetView>
  </sheetViews>
  <sheetFormatPr defaultColWidth="9.140625" defaultRowHeight="28.5" x14ac:dyDescent="0.25"/>
  <cols>
    <col min="1" max="1" width="7" style="49" customWidth="1"/>
    <col min="2" max="2" width="19" style="88" customWidth="1"/>
    <col min="3" max="3" width="12.7109375" style="49" customWidth="1"/>
    <col min="4" max="4" width="12.85546875" style="49" customWidth="1"/>
    <col min="5" max="5" width="10.5703125" style="9" customWidth="1"/>
    <col min="6" max="6" width="32.42578125" style="49" customWidth="1"/>
    <col min="7" max="7" width="14.140625" style="49" customWidth="1"/>
    <col min="8" max="8" width="7.7109375" style="49" customWidth="1"/>
    <col min="9" max="9" width="13.7109375" style="49" customWidth="1"/>
    <col min="10" max="10" width="16.7109375" style="94" customWidth="1"/>
    <col min="11" max="11" width="16.5703125" style="95" customWidth="1"/>
    <col min="12" max="12" width="13.42578125" style="49" customWidth="1"/>
    <col min="13" max="13" width="10.7109375" style="49" customWidth="1"/>
    <col min="14" max="14" width="9.5703125" style="67" customWidth="1"/>
    <col min="15" max="16384" width="9.140625" style="49"/>
  </cols>
  <sheetData>
    <row r="1" spans="1:27" ht="49.5" customHeight="1" x14ac:dyDescent="0.25">
      <c r="A1" s="297" t="s">
        <v>1382</v>
      </c>
      <c r="B1" s="298"/>
      <c r="C1" s="298"/>
      <c r="D1" s="298"/>
      <c r="E1" s="298"/>
      <c r="F1" s="299" t="s">
        <v>1383</v>
      </c>
      <c r="G1" s="299"/>
      <c r="H1" s="299"/>
      <c r="I1" s="299"/>
      <c r="J1" s="299"/>
      <c r="K1" s="299"/>
      <c r="L1" s="299"/>
      <c r="M1" s="299"/>
      <c r="N1" s="299"/>
      <c r="O1" s="160"/>
      <c r="P1" s="160"/>
      <c r="Q1" s="160"/>
      <c r="R1" s="160"/>
      <c r="S1" s="160"/>
      <c r="T1" s="160"/>
      <c r="U1" s="160"/>
      <c r="V1" s="160"/>
      <c r="W1" s="160"/>
      <c r="X1" s="160"/>
      <c r="Y1" s="160"/>
      <c r="Z1" s="160"/>
      <c r="AA1" s="161"/>
    </row>
    <row r="2" spans="1:27" s="155" customFormat="1" ht="82.5" customHeight="1" x14ac:dyDescent="0.25">
      <c r="A2" s="300" t="s">
        <v>1451</v>
      </c>
      <c r="B2" s="300"/>
      <c r="C2" s="300"/>
      <c r="D2" s="300"/>
      <c r="E2" s="300"/>
      <c r="F2" s="300"/>
      <c r="G2" s="300"/>
      <c r="H2" s="300"/>
      <c r="I2" s="300"/>
      <c r="J2" s="300"/>
      <c r="K2" s="300"/>
      <c r="L2" s="300"/>
      <c r="M2" s="300"/>
      <c r="N2" s="300"/>
      <c r="O2" s="162"/>
      <c r="P2" s="162"/>
      <c r="Q2" s="162"/>
      <c r="R2" s="162"/>
      <c r="S2" s="162"/>
      <c r="T2" s="162"/>
      <c r="U2" s="162"/>
      <c r="V2" s="162"/>
      <c r="W2" s="162"/>
      <c r="X2" s="162"/>
      <c r="Y2" s="162"/>
      <c r="Z2" s="162"/>
      <c r="AA2" s="162"/>
    </row>
    <row r="3" spans="1:27" ht="25.5" customHeight="1" x14ac:dyDescent="0.25">
      <c r="A3" s="205"/>
      <c r="B3" s="4"/>
      <c r="C3" s="205"/>
      <c r="D3" s="205"/>
      <c r="E3" s="205"/>
      <c r="F3" s="205"/>
      <c r="G3" s="205"/>
      <c r="H3" s="205"/>
      <c r="I3" s="205"/>
      <c r="J3" s="205"/>
      <c r="K3" s="205"/>
      <c r="L3" s="301" t="s">
        <v>1380</v>
      </c>
      <c r="M3" s="301"/>
      <c r="N3" s="301"/>
    </row>
    <row r="4" spans="1:27" ht="38.25" customHeight="1" x14ac:dyDescent="0.25">
      <c r="A4" s="302" t="s">
        <v>0</v>
      </c>
      <c r="B4" s="302" t="s">
        <v>1</v>
      </c>
      <c r="C4" s="302" t="s">
        <v>2</v>
      </c>
      <c r="D4" s="302"/>
      <c r="E4" s="302" t="s">
        <v>7</v>
      </c>
      <c r="F4" s="302" t="s">
        <v>8</v>
      </c>
      <c r="G4" s="302" t="s">
        <v>24</v>
      </c>
      <c r="H4" s="302" t="s">
        <v>3</v>
      </c>
      <c r="I4" s="302"/>
      <c r="J4" s="302" t="s">
        <v>25</v>
      </c>
      <c r="K4" s="302"/>
      <c r="L4" s="302" t="s">
        <v>1338</v>
      </c>
      <c r="M4" s="302" t="s">
        <v>32</v>
      </c>
      <c r="N4" s="302" t="s">
        <v>9</v>
      </c>
    </row>
    <row r="5" spans="1:27" ht="133.5" customHeight="1" x14ac:dyDescent="0.25">
      <c r="A5" s="302"/>
      <c r="B5" s="302"/>
      <c r="C5" s="206" t="s">
        <v>5</v>
      </c>
      <c r="D5" s="206" t="s">
        <v>6</v>
      </c>
      <c r="E5" s="302"/>
      <c r="F5" s="302"/>
      <c r="G5" s="302"/>
      <c r="H5" s="206" t="s">
        <v>4</v>
      </c>
      <c r="I5" s="206" t="s">
        <v>26</v>
      </c>
      <c r="J5" s="206" t="s">
        <v>29</v>
      </c>
      <c r="K5" s="206" t="s">
        <v>28</v>
      </c>
      <c r="L5" s="302"/>
      <c r="M5" s="302"/>
      <c r="N5" s="302"/>
    </row>
    <row r="6" spans="1:27" ht="24" customHeight="1" x14ac:dyDescent="0.25">
      <c r="A6" s="3" t="s">
        <v>10</v>
      </c>
      <c r="B6" s="3" t="s">
        <v>11</v>
      </c>
      <c r="C6" s="3" t="s">
        <v>12</v>
      </c>
      <c r="D6" s="3" t="s">
        <v>13</v>
      </c>
      <c r="E6" s="3" t="s">
        <v>14</v>
      </c>
      <c r="F6" s="3" t="s">
        <v>15</v>
      </c>
      <c r="G6" s="3" t="s">
        <v>16</v>
      </c>
      <c r="H6" s="3" t="s">
        <v>17</v>
      </c>
      <c r="I6" s="3" t="s">
        <v>18</v>
      </c>
      <c r="J6" s="3" t="s">
        <v>19</v>
      </c>
      <c r="K6" s="3" t="s">
        <v>20</v>
      </c>
      <c r="L6" s="3" t="s">
        <v>21</v>
      </c>
      <c r="M6" s="3" t="s">
        <v>22</v>
      </c>
      <c r="N6" s="3" t="s">
        <v>23</v>
      </c>
    </row>
    <row r="7" spans="1:27" ht="43.5" customHeight="1" x14ac:dyDescent="0.25">
      <c r="A7" s="100" t="s">
        <v>890</v>
      </c>
      <c r="B7" s="111" t="s">
        <v>1358</v>
      </c>
      <c r="C7" s="111"/>
      <c r="D7" s="111"/>
      <c r="E7" s="111"/>
      <c r="F7" s="111"/>
      <c r="G7" s="111"/>
      <c r="H7" s="111"/>
      <c r="I7" s="111"/>
      <c r="J7" s="111"/>
      <c r="K7" s="111"/>
      <c r="L7" s="111"/>
      <c r="M7" s="111"/>
      <c r="N7" s="111"/>
    </row>
    <row r="8" spans="1:27" ht="54.95" customHeight="1" x14ac:dyDescent="0.25">
      <c r="A8" s="18">
        <v>1</v>
      </c>
      <c r="B8" s="17" t="s">
        <v>54</v>
      </c>
      <c r="C8" s="45" t="s">
        <v>1158</v>
      </c>
      <c r="D8" s="46"/>
      <c r="E8" s="15" t="s">
        <v>53</v>
      </c>
      <c r="F8" s="15" t="s">
        <v>55</v>
      </c>
      <c r="G8" s="10" t="s">
        <v>664</v>
      </c>
      <c r="H8" s="46">
        <v>3.99</v>
      </c>
      <c r="I8" s="18" t="s">
        <v>47</v>
      </c>
      <c r="J8" s="15" t="s">
        <v>1157</v>
      </c>
      <c r="K8" s="15" t="s">
        <v>48</v>
      </c>
      <c r="L8" s="10" t="s">
        <v>1304</v>
      </c>
      <c r="M8" s="18"/>
      <c r="N8" s="85"/>
    </row>
    <row r="9" spans="1:27" ht="54.95" customHeight="1" x14ac:dyDescent="0.25">
      <c r="A9" s="53">
        <v>2</v>
      </c>
      <c r="B9" s="28" t="s">
        <v>543</v>
      </c>
      <c r="C9" s="41" t="s">
        <v>1190</v>
      </c>
      <c r="D9" s="47"/>
      <c r="E9" s="52" t="s">
        <v>544</v>
      </c>
      <c r="F9" s="52" t="s">
        <v>748</v>
      </c>
      <c r="G9" s="54" t="s">
        <v>545</v>
      </c>
      <c r="H9" s="47">
        <v>4.32</v>
      </c>
      <c r="I9" s="53" t="s">
        <v>47</v>
      </c>
      <c r="J9" s="52" t="s">
        <v>1159</v>
      </c>
      <c r="K9" s="52" t="s">
        <v>48</v>
      </c>
      <c r="L9" s="32" t="s">
        <v>1304</v>
      </c>
      <c r="M9" s="53"/>
      <c r="N9" s="96"/>
    </row>
    <row r="10" spans="1:27" ht="54.95" customHeight="1" x14ac:dyDescent="0.25">
      <c r="A10" s="18">
        <v>3</v>
      </c>
      <c r="B10" s="17" t="s">
        <v>736</v>
      </c>
      <c r="C10" s="113" t="s">
        <v>1191</v>
      </c>
      <c r="D10" s="86"/>
      <c r="E10" s="15" t="s">
        <v>193</v>
      </c>
      <c r="F10" s="15" t="s">
        <v>546</v>
      </c>
      <c r="G10" s="15" t="s">
        <v>1160</v>
      </c>
      <c r="H10" s="114">
        <v>4.32</v>
      </c>
      <c r="I10" s="53" t="s">
        <v>47</v>
      </c>
      <c r="J10" s="15" t="s">
        <v>737</v>
      </c>
      <c r="K10" s="15" t="s">
        <v>540</v>
      </c>
      <c r="L10" s="32" t="s">
        <v>1304</v>
      </c>
      <c r="M10" s="86"/>
      <c r="N10" s="97"/>
    </row>
    <row r="11" spans="1:27" ht="54.95" customHeight="1" x14ac:dyDescent="0.25">
      <c r="A11" s="53">
        <v>4</v>
      </c>
      <c r="B11" s="17" t="s">
        <v>738</v>
      </c>
      <c r="C11" s="113" t="s">
        <v>1192</v>
      </c>
      <c r="D11" s="86"/>
      <c r="E11" s="15" t="s">
        <v>53</v>
      </c>
      <c r="F11" s="15" t="s">
        <v>546</v>
      </c>
      <c r="G11" s="15" t="s">
        <v>739</v>
      </c>
      <c r="H11" s="114">
        <v>3.66</v>
      </c>
      <c r="I11" s="53" t="s">
        <v>47</v>
      </c>
      <c r="J11" s="15" t="s">
        <v>1161</v>
      </c>
      <c r="K11" s="15" t="s">
        <v>540</v>
      </c>
      <c r="L11" s="32" t="s">
        <v>1309</v>
      </c>
      <c r="M11" s="86"/>
      <c r="N11" s="97"/>
    </row>
    <row r="12" spans="1:27" ht="67.5" customHeight="1" x14ac:dyDescent="0.25">
      <c r="A12" s="18">
        <v>5</v>
      </c>
      <c r="B12" s="137" t="s">
        <v>740</v>
      </c>
      <c r="C12" s="207" t="s">
        <v>1162</v>
      </c>
      <c r="D12" s="190"/>
      <c r="E12" s="63" t="s">
        <v>1410</v>
      </c>
      <c r="F12" s="63" t="s">
        <v>546</v>
      </c>
      <c r="G12" s="63" t="s">
        <v>1160</v>
      </c>
      <c r="H12" s="192">
        <v>3.99</v>
      </c>
      <c r="I12" s="53" t="s">
        <v>47</v>
      </c>
      <c r="J12" s="63" t="s">
        <v>1163</v>
      </c>
      <c r="K12" s="63" t="s">
        <v>540</v>
      </c>
      <c r="L12" s="32" t="s">
        <v>1309</v>
      </c>
      <c r="M12" s="86"/>
      <c r="N12" s="97"/>
    </row>
    <row r="13" spans="1:27" ht="77.25" customHeight="1" x14ac:dyDescent="0.25">
      <c r="A13" s="53">
        <v>6</v>
      </c>
      <c r="B13" s="137" t="s">
        <v>742</v>
      </c>
      <c r="C13" s="191" t="s">
        <v>1193</v>
      </c>
      <c r="D13" s="190"/>
      <c r="E13" s="63" t="s">
        <v>1410</v>
      </c>
      <c r="F13" s="63" t="s">
        <v>546</v>
      </c>
      <c r="G13" s="63" t="s">
        <v>1160</v>
      </c>
      <c r="H13" s="192">
        <v>3.99</v>
      </c>
      <c r="I13" s="53" t="s">
        <v>47</v>
      </c>
      <c r="J13" s="63" t="s">
        <v>1164</v>
      </c>
      <c r="K13" s="63" t="s">
        <v>540</v>
      </c>
      <c r="L13" s="32" t="s">
        <v>1309</v>
      </c>
      <c r="M13" s="86"/>
      <c r="N13" s="97"/>
    </row>
    <row r="14" spans="1:27" ht="75" customHeight="1" x14ac:dyDescent="0.25">
      <c r="A14" s="18">
        <v>7</v>
      </c>
      <c r="B14" s="137" t="s">
        <v>743</v>
      </c>
      <c r="C14" s="191" t="s">
        <v>1402</v>
      </c>
      <c r="D14" s="190"/>
      <c r="E14" s="63" t="s">
        <v>1410</v>
      </c>
      <c r="F14" s="63" t="s">
        <v>546</v>
      </c>
      <c r="G14" s="63" t="s">
        <v>739</v>
      </c>
      <c r="H14" s="192">
        <v>3.66</v>
      </c>
      <c r="I14" s="53" t="s">
        <v>47</v>
      </c>
      <c r="J14" s="63" t="s">
        <v>1212</v>
      </c>
      <c r="K14" s="63" t="s">
        <v>540</v>
      </c>
      <c r="L14" s="32" t="s">
        <v>1309</v>
      </c>
      <c r="M14" s="86"/>
      <c r="N14" s="97"/>
    </row>
    <row r="15" spans="1:27" ht="94.9" customHeight="1" x14ac:dyDescent="0.25">
      <c r="A15" s="53">
        <v>8</v>
      </c>
      <c r="B15" s="17" t="s">
        <v>744</v>
      </c>
      <c r="C15" s="139" t="s">
        <v>1194</v>
      </c>
      <c r="D15" s="86"/>
      <c r="E15" s="15" t="s">
        <v>53</v>
      </c>
      <c r="F15" s="15" t="s">
        <v>547</v>
      </c>
      <c r="G15" s="140" t="s">
        <v>999</v>
      </c>
      <c r="H15" s="141">
        <v>4.32</v>
      </c>
      <c r="I15" s="142" t="s">
        <v>47</v>
      </c>
      <c r="J15" s="15" t="s">
        <v>1180</v>
      </c>
      <c r="K15" s="15" t="s">
        <v>540</v>
      </c>
      <c r="L15" s="32" t="s">
        <v>1304</v>
      </c>
      <c r="M15" s="86"/>
      <c r="N15" s="17"/>
    </row>
    <row r="16" spans="1:27" ht="74.25" customHeight="1" x14ac:dyDescent="0.25">
      <c r="A16" s="18">
        <v>9</v>
      </c>
      <c r="B16" s="13" t="s">
        <v>746</v>
      </c>
      <c r="C16" s="86"/>
      <c r="D16" s="143" t="s">
        <v>1165</v>
      </c>
      <c r="E16" s="15" t="s">
        <v>53</v>
      </c>
      <c r="F16" s="15" t="s">
        <v>548</v>
      </c>
      <c r="G16" s="144" t="s">
        <v>664</v>
      </c>
      <c r="H16" s="141">
        <v>3.66</v>
      </c>
      <c r="I16" s="142" t="s">
        <v>47</v>
      </c>
      <c r="J16" s="15" t="s">
        <v>747</v>
      </c>
      <c r="K16" s="15" t="s">
        <v>540</v>
      </c>
      <c r="L16" s="32" t="s">
        <v>1304</v>
      </c>
      <c r="M16" s="86"/>
      <c r="N16" s="17"/>
    </row>
    <row r="17" spans="1:14" ht="66" customHeight="1" x14ac:dyDescent="0.25">
      <c r="A17" s="53">
        <v>10</v>
      </c>
      <c r="B17" s="17" t="s">
        <v>176</v>
      </c>
      <c r="C17" s="145" t="s">
        <v>1166</v>
      </c>
      <c r="D17" s="86"/>
      <c r="E17" s="15" t="s">
        <v>53</v>
      </c>
      <c r="F17" s="15" t="s">
        <v>549</v>
      </c>
      <c r="G17" s="15" t="s">
        <v>269</v>
      </c>
      <c r="H17" s="141">
        <v>4.9800000000000004</v>
      </c>
      <c r="I17" s="142" t="s">
        <v>47</v>
      </c>
      <c r="J17" s="15" t="s">
        <v>1168</v>
      </c>
      <c r="K17" s="15" t="s">
        <v>540</v>
      </c>
      <c r="L17" s="32" t="s">
        <v>1304</v>
      </c>
      <c r="M17" s="86"/>
      <c r="N17" s="17"/>
    </row>
    <row r="18" spans="1:14" ht="69.75" customHeight="1" x14ac:dyDescent="0.25">
      <c r="A18" s="18">
        <v>11</v>
      </c>
      <c r="B18" s="17" t="s">
        <v>745</v>
      </c>
      <c r="C18" s="143" t="s">
        <v>1167</v>
      </c>
      <c r="D18" s="86"/>
      <c r="E18" s="15" t="s">
        <v>539</v>
      </c>
      <c r="F18" s="15" t="s">
        <v>549</v>
      </c>
      <c r="G18" s="15" t="s">
        <v>349</v>
      </c>
      <c r="H18" s="141">
        <v>3.99</v>
      </c>
      <c r="I18" s="142" t="s">
        <v>47</v>
      </c>
      <c r="J18" s="15" t="s">
        <v>1169</v>
      </c>
      <c r="K18" s="15" t="s">
        <v>540</v>
      </c>
      <c r="L18" s="32" t="s">
        <v>1304</v>
      </c>
      <c r="M18" s="86"/>
      <c r="N18" s="17"/>
    </row>
    <row r="19" spans="1:14" ht="87.75" customHeight="1" x14ac:dyDescent="0.25">
      <c r="A19" s="53">
        <v>12</v>
      </c>
      <c r="B19" s="48" t="s">
        <v>552</v>
      </c>
      <c r="C19" s="41" t="s">
        <v>553</v>
      </c>
      <c r="D19" s="47"/>
      <c r="E19" s="52" t="s">
        <v>1351</v>
      </c>
      <c r="F19" s="52" t="s">
        <v>551</v>
      </c>
      <c r="G19" s="54" t="s">
        <v>210</v>
      </c>
      <c r="H19" s="47" t="s">
        <v>554</v>
      </c>
      <c r="I19" s="53" t="s">
        <v>47</v>
      </c>
      <c r="J19" s="52" t="s">
        <v>1170</v>
      </c>
      <c r="K19" s="52" t="s">
        <v>48</v>
      </c>
      <c r="L19" s="54" t="s">
        <v>1304</v>
      </c>
      <c r="M19" s="53"/>
      <c r="N19" s="31"/>
    </row>
    <row r="20" spans="1:14" ht="57.75" customHeight="1" x14ac:dyDescent="0.25">
      <c r="A20" s="18">
        <v>13</v>
      </c>
      <c r="B20" s="48" t="s">
        <v>602</v>
      </c>
      <c r="C20" s="41" t="s">
        <v>1195</v>
      </c>
      <c r="D20" s="47"/>
      <c r="E20" s="52" t="s">
        <v>53</v>
      </c>
      <c r="F20" s="52" t="s">
        <v>599</v>
      </c>
      <c r="G20" s="54" t="s">
        <v>560</v>
      </c>
      <c r="H20" s="47">
        <v>4.9800000000000004</v>
      </c>
      <c r="I20" s="53" t="s">
        <v>47</v>
      </c>
      <c r="J20" s="52" t="s">
        <v>1157</v>
      </c>
      <c r="K20" s="52" t="s">
        <v>540</v>
      </c>
      <c r="L20" s="54" t="s">
        <v>1304</v>
      </c>
      <c r="M20" s="53"/>
      <c r="N20" s="31"/>
    </row>
    <row r="21" spans="1:14" ht="72.75" customHeight="1" x14ac:dyDescent="0.25">
      <c r="A21" s="53">
        <v>14</v>
      </c>
      <c r="B21" s="48" t="s">
        <v>605</v>
      </c>
      <c r="C21" s="47"/>
      <c r="D21" s="41" t="s">
        <v>1203</v>
      </c>
      <c r="E21" s="52" t="s">
        <v>193</v>
      </c>
      <c r="F21" s="52" t="s">
        <v>606</v>
      </c>
      <c r="G21" s="52" t="s">
        <v>1171</v>
      </c>
      <c r="H21" s="47">
        <v>4.32</v>
      </c>
      <c r="I21" s="53" t="s">
        <v>47</v>
      </c>
      <c r="J21" s="52" t="s">
        <v>1172</v>
      </c>
      <c r="K21" s="52" t="s">
        <v>540</v>
      </c>
      <c r="L21" s="54" t="s">
        <v>1304</v>
      </c>
      <c r="M21" s="54" t="s">
        <v>1177</v>
      </c>
      <c r="N21" s="31"/>
    </row>
    <row r="22" spans="1:14" ht="62.25" customHeight="1" x14ac:dyDescent="0.25">
      <c r="A22" s="18">
        <v>15</v>
      </c>
      <c r="B22" s="146" t="s">
        <v>603</v>
      </c>
      <c r="C22" s="39" t="s">
        <v>1196</v>
      </c>
      <c r="D22" s="54"/>
      <c r="E22" s="54" t="s">
        <v>53</v>
      </c>
      <c r="F22" s="54" t="s">
        <v>1357</v>
      </c>
      <c r="G22" s="54" t="s">
        <v>604</v>
      </c>
      <c r="H22" s="47">
        <v>3.99</v>
      </c>
      <c r="I22" s="53" t="s">
        <v>47</v>
      </c>
      <c r="J22" s="54" t="s">
        <v>979</v>
      </c>
      <c r="K22" s="54" t="s">
        <v>540</v>
      </c>
      <c r="L22" s="54" t="s">
        <v>1304</v>
      </c>
      <c r="M22" s="54"/>
      <c r="N22" s="31"/>
    </row>
    <row r="23" spans="1:14" ht="54.95" customHeight="1" x14ac:dyDescent="0.25">
      <c r="A23" s="53">
        <v>16</v>
      </c>
      <c r="B23" s="28" t="s">
        <v>631</v>
      </c>
      <c r="C23" s="41"/>
      <c r="D23" s="39" t="s">
        <v>632</v>
      </c>
      <c r="E23" s="52" t="s">
        <v>53</v>
      </c>
      <c r="F23" s="52" t="s">
        <v>630</v>
      </c>
      <c r="G23" s="54" t="s">
        <v>633</v>
      </c>
      <c r="H23" s="47">
        <v>3.99</v>
      </c>
      <c r="I23" s="53" t="s">
        <v>47</v>
      </c>
      <c r="J23" s="52" t="s">
        <v>1173</v>
      </c>
      <c r="K23" s="52" t="s">
        <v>48</v>
      </c>
      <c r="L23" s="54" t="s">
        <v>1304</v>
      </c>
      <c r="M23" s="53"/>
      <c r="N23" s="31"/>
    </row>
    <row r="24" spans="1:14" ht="54.95" customHeight="1" x14ac:dyDescent="0.25">
      <c r="A24" s="18">
        <v>17</v>
      </c>
      <c r="B24" s="28" t="s">
        <v>634</v>
      </c>
      <c r="C24" s="54" t="s">
        <v>1306</v>
      </c>
      <c r="D24" s="115"/>
      <c r="E24" s="52" t="s">
        <v>53</v>
      </c>
      <c r="F24" s="52" t="s">
        <v>1305</v>
      </c>
      <c r="G24" s="52" t="s">
        <v>1208</v>
      </c>
      <c r="H24" s="52">
        <v>4.6500000000000004</v>
      </c>
      <c r="I24" s="54" t="s">
        <v>47</v>
      </c>
      <c r="J24" s="52" t="s">
        <v>1174</v>
      </c>
      <c r="K24" s="52" t="s">
        <v>540</v>
      </c>
      <c r="L24" s="54" t="s">
        <v>1304</v>
      </c>
      <c r="M24" s="51"/>
      <c r="N24" s="97"/>
    </row>
    <row r="25" spans="1:14" ht="54.95" customHeight="1" x14ac:dyDescent="0.25">
      <c r="A25" s="53">
        <v>18</v>
      </c>
      <c r="B25" s="28" t="s">
        <v>785</v>
      </c>
      <c r="C25" s="41" t="s">
        <v>786</v>
      </c>
      <c r="D25" s="47"/>
      <c r="E25" s="52" t="s">
        <v>193</v>
      </c>
      <c r="F25" s="52" t="s">
        <v>784</v>
      </c>
      <c r="G25" s="54" t="s">
        <v>349</v>
      </c>
      <c r="H25" s="47">
        <v>3.66</v>
      </c>
      <c r="I25" s="53" t="s">
        <v>47</v>
      </c>
      <c r="J25" s="52" t="s">
        <v>787</v>
      </c>
      <c r="K25" s="52" t="s">
        <v>48</v>
      </c>
      <c r="L25" s="54" t="s">
        <v>1304</v>
      </c>
      <c r="M25" s="53"/>
      <c r="N25" s="96"/>
    </row>
    <row r="26" spans="1:14" ht="54.95" customHeight="1" x14ac:dyDescent="0.25">
      <c r="A26" s="18">
        <v>19</v>
      </c>
      <c r="B26" s="28" t="s">
        <v>788</v>
      </c>
      <c r="C26" s="54" t="s">
        <v>789</v>
      </c>
      <c r="D26" s="52"/>
      <c r="E26" s="52" t="s">
        <v>790</v>
      </c>
      <c r="F26" s="52" t="s">
        <v>791</v>
      </c>
      <c r="G26" s="52" t="s">
        <v>311</v>
      </c>
      <c r="H26" s="54" t="s">
        <v>554</v>
      </c>
      <c r="I26" s="54" t="s">
        <v>47</v>
      </c>
      <c r="J26" s="52" t="s">
        <v>1159</v>
      </c>
      <c r="K26" s="52" t="s">
        <v>48</v>
      </c>
      <c r="L26" s="54" t="s">
        <v>1304</v>
      </c>
      <c r="M26" s="51"/>
      <c r="N26" s="96"/>
    </row>
    <row r="27" spans="1:14" ht="54.95" customHeight="1" x14ac:dyDescent="0.25">
      <c r="A27" s="53">
        <v>20</v>
      </c>
      <c r="B27" s="31" t="s">
        <v>822</v>
      </c>
      <c r="C27" s="39" t="s">
        <v>1175</v>
      </c>
      <c r="D27" s="54"/>
      <c r="E27" s="54" t="s">
        <v>53</v>
      </c>
      <c r="F27" s="54" t="s">
        <v>823</v>
      </c>
      <c r="G27" s="54" t="s">
        <v>1155</v>
      </c>
      <c r="H27" s="54">
        <v>3.99</v>
      </c>
      <c r="I27" s="54" t="s">
        <v>47</v>
      </c>
      <c r="J27" s="54" t="s">
        <v>1157</v>
      </c>
      <c r="K27" s="52" t="s">
        <v>48</v>
      </c>
      <c r="L27" s="54" t="s">
        <v>1304</v>
      </c>
      <c r="M27" s="127"/>
      <c r="N27" s="96"/>
    </row>
    <row r="28" spans="1:14" ht="75" customHeight="1" x14ac:dyDescent="0.25">
      <c r="A28" s="18">
        <v>21</v>
      </c>
      <c r="B28" s="28" t="s">
        <v>842</v>
      </c>
      <c r="C28" s="41" t="s">
        <v>843</v>
      </c>
      <c r="D28" s="47"/>
      <c r="E28" s="52" t="s">
        <v>53</v>
      </c>
      <c r="F28" s="52" t="s">
        <v>882</v>
      </c>
      <c r="G28" s="54" t="s">
        <v>844</v>
      </c>
      <c r="H28" s="47">
        <v>3.66</v>
      </c>
      <c r="I28" s="53" t="s">
        <v>47</v>
      </c>
      <c r="J28" s="52" t="s">
        <v>845</v>
      </c>
      <c r="K28" s="52" t="s">
        <v>48</v>
      </c>
      <c r="L28" s="54" t="s">
        <v>1304</v>
      </c>
      <c r="M28" s="127"/>
      <c r="N28" s="96"/>
    </row>
    <row r="29" spans="1:14" ht="75" customHeight="1" x14ac:dyDescent="0.25">
      <c r="A29" s="53">
        <v>22</v>
      </c>
      <c r="B29" s="28" t="s">
        <v>1188</v>
      </c>
      <c r="C29" s="39" t="s">
        <v>1189</v>
      </c>
      <c r="D29" s="47"/>
      <c r="E29" s="52" t="s">
        <v>539</v>
      </c>
      <c r="F29" s="52" t="s">
        <v>1411</v>
      </c>
      <c r="G29" s="39" t="s">
        <v>664</v>
      </c>
      <c r="H29" s="47">
        <v>4.32</v>
      </c>
      <c r="I29" s="142" t="s">
        <v>47</v>
      </c>
      <c r="J29" s="52" t="s">
        <v>1180</v>
      </c>
      <c r="K29" s="52" t="s">
        <v>540</v>
      </c>
      <c r="L29" s="54" t="s">
        <v>1304</v>
      </c>
      <c r="M29" s="53"/>
      <c r="N29" s="28"/>
    </row>
    <row r="30" spans="1:14" ht="75" customHeight="1" x14ac:dyDescent="0.25">
      <c r="A30" s="18">
        <v>23</v>
      </c>
      <c r="B30" s="28" t="s">
        <v>864</v>
      </c>
      <c r="C30" s="41" t="s">
        <v>865</v>
      </c>
      <c r="D30" s="47"/>
      <c r="E30" s="52" t="s">
        <v>866</v>
      </c>
      <c r="F30" s="52" t="s">
        <v>863</v>
      </c>
      <c r="G30" s="39" t="s">
        <v>867</v>
      </c>
      <c r="H30" s="47">
        <v>3.66</v>
      </c>
      <c r="I30" s="53" t="s">
        <v>47</v>
      </c>
      <c r="J30" s="52" t="s">
        <v>1157</v>
      </c>
      <c r="K30" s="52" t="s">
        <v>540</v>
      </c>
      <c r="L30" s="54" t="s">
        <v>1304</v>
      </c>
      <c r="M30" s="53"/>
      <c r="N30" s="31"/>
    </row>
    <row r="31" spans="1:14" ht="75" customHeight="1" x14ac:dyDescent="0.25">
      <c r="A31" s="53">
        <v>24</v>
      </c>
      <c r="B31" s="28" t="s">
        <v>868</v>
      </c>
      <c r="C31" s="41" t="s">
        <v>869</v>
      </c>
      <c r="D31" s="47"/>
      <c r="E31" s="52" t="s">
        <v>870</v>
      </c>
      <c r="F31" s="52" t="s">
        <v>863</v>
      </c>
      <c r="G31" s="39" t="s">
        <v>639</v>
      </c>
      <c r="H31" s="47">
        <v>3.99</v>
      </c>
      <c r="I31" s="53" t="s">
        <v>47</v>
      </c>
      <c r="J31" s="52" t="s">
        <v>1157</v>
      </c>
      <c r="K31" s="52" t="s">
        <v>540</v>
      </c>
      <c r="L31" s="54" t="s">
        <v>1304</v>
      </c>
      <c r="M31" s="53"/>
      <c r="N31" s="28"/>
    </row>
    <row r="32" spans="1:14" ht="75" customHeight="1" x14ac:dyDescent="0.25">
      <c r="A32" s="18">
        <v>25</v>
      </c>
      <c r="B32" s="28" t="s">
        <v>871</v>
      </c>
      <c r="C32" s="41"/>
      <c r="D32" s="53" t="s">
        <v>872</v>
      </c>
      <c r="E32" s="52" t="s">
        <v>870</v>
      </c>
      <c r="F32" s="52" t="s">
        <v>863</v>
      </c>
      <c r="G32" s="39" t="s">
        <v>1178</v>
      </c>
      <c r="H32" s="47">
        <v>3.99</v>
      </c>
      <c r="I32" s="53" t="s">
        <v>47</v>
      </c>
      <c r="J32" s="52" t="s">
        <v>873</v>
      </c>
      <c r="K32" s="52" t="s">
        <v>540</v>
      </c>
      <c r="L32" s="54" t="s">
        <v>1304</v>
      </c>
      <c r="M32" s="53"/>
      <c r="N32" s="28"/>
    </row>
    <row r="33" spans="1:14" ht="75" customHeight="1" x14ac:dyDescent="0.25">
      <c r="A33" s="53">
        <v>26</v>
      </c>
      <c r="B33" s="28" t="s">
        <v>875</v>
      </c>
      <c r="C33" s="41"/>
      <c r="D33" s="53" t="s">
        <v>876</v>
      </c>
      <c r="E33" s="52" t="s">
        <v>877</v>
      </c>
      <c r="F33" s="52" t="s">
        <v>874</v>
      </c>
      <c r="G33" s="39" t="s">
        <v>200</v>
      </c>
      <c r="H33" s="47">
        <v>4.32</v>
      </c>
      <c r="I33" s="53" t="s">
        <v>47</v>
      </c>
      <c r="J33" s="52" t="s">
        <v>1179</v>
      </c>
      <c r="K33" s="52" t="s">
        <v>540</v>
      </c>
      <c r="L33" s="54" t="s">
        <v>1304</v>
      </c>
      <c r="M33" s="53"/>
      <c r="N33" s="28"/>
    </row>
    <row r="34" spans="1:14" ht="75" customHeight="1" x14ac:dyDescent="0.25">
      <c r="A34" s="18">
        <v>27</v>
      </c>
      <c r="B34" s="28" t="s">
        <v>878</v>
      </c>
      <c r="C34" s="41" t="s">
        <v>879</v>
      </c>
      <c r="D34" s="53"/>
      <c r="E34" s="52" t="s">
        <v>870</v>
      </c>
      <c r="F34" s="52" t="s">
        <v>874</v>
      </c>
      <c r="G34" s="39" t="s">
        <v>880</v>
      </c>
      <c r="H34" s="47">
        <v>4.32</v>
      </c>
      <c r="I34" s="53" t="s">
        <v>47</v>
      </c>
      <c r="J34" s="52" t="s">
        <v>640</v>
      </c>
      <c r="K34" s="52" t="s">
        <v>540</v>
      </c>
      <c r="L34" s="54" t="s">
        <v>1304</v>
      </c>
      <c r="M34" s="53"/>
      <c r="N34" s="28"/>
    </row>
    <row r="35" spans="1:14" ht="44.25" customHeight="1" x14ac:dyDescent="0.25">
      <c r="A35" s="100" t="s">
        <v>46</v>
      </c>
      <c r="B35" s="111" t="s">
        <v>1316</v>
      </c>
      <c r="C35" s="111"/>
      <c r="D35" s="111"/>
      <c r="E35" s="111"/>
      <c r="F35" s="111"/>
      <c r="G35" s="111"/>
      <c r="H35" s="111"/>
      <c r="I35" s="111"/>
      <c r="J35" s="111"/>
      <c r="K35" s="111"/>
      <c r="L35" s="111"/>
      <c r="M35" s="111"/>
      <c r="N35" s="111"/>
    </row>
    <row r="36" spans="1:14" ht="72" customHeight="1" x14ac:dyDescent="0.25">
      <c r="A36" s="53">
        <v>1</v>
      </c>
      <c r="B36" s="48" t="s">
        <v>541</v>
      </c>
      <c r="C36" s="48"/>
      <c r="D36" s="41" t="s">
        <v>1204</v>
      </c>
      <c r="E36" s="52" t="s">
        <v>193</v>
      </c>
      <c r="F36" s="52" t="s">
        <v>1301</v>
      </c>
      <c r="G36" s="54" t="s">
        <v>542</v>
      </c>
      <c r="H36" s="47" t="s">
        <v>184</v>
      </c>
      <c r="I36" s="40" t="s">
        <v>1211</v>
      </c>
      <c r="J36" s="52" t="s">
        <v>1153</v>
      </c>
      <c r="K36" s="52" t="s">
        <v>1403</v>
      </c>
      <c r="L36" s="54" t="s">
        <v>1309</v>
      </c>
      <c r="M36" s="51"/>
      <c r="N36" s="47"/>
    </row>
    <row r="37" spans="1:14" ht="46.5" customHeight="1" x14ac:dyDescent="0.25">
      <c r="A37" s="100" t="s">
        <v>31</v>
      </c>
      <c r="B37" s="111" t="s">
        <v>1356</v>
      </c>
      <c r="C37" s="111"/>
      <c r="D37" s="111"/>
      <c r="E37" s="111"/>
      <c r="F37" s="111"/>
      <c r="G37" s="111"/>
      <c r="H37" s="111"/>
      <c r="I37" s="111"/>
      <c r="J37" s="111"/>
      <c r="K37" s="111"/>
      <c r="L37" s="111"/>
      <c r="M37" s="111"/>
      <c r="N37" s="111"/>
    </row>
    <row r="38" spans="1:14" ht="69" customHeight="1" x14ac:dyDescent="0.25">
      <c r="A38" s="107">
        <v>1</v>
      </c>
      <c r="B38" s="28" t="s">
        <v>609</v>
      </c>
      <c r="C38" s="41" t="s">
        <v>1197</v>
      </c>
      <c r="D38" s="47"/>
      <c r="E38" s="52" t="s">
        <v>53</v>
      </c>
      <c r="F38" s="52" t="s">
        <v>599</v>
      </c>
      <c r="G38" s="54" t="s">
        <v>705</v>
      </c>
      <c r="H38" s="47">
        <v>3.99</v>
      </c>
      <c r="I38" s="47" t="s">
        <v>607</v>
      </c>
      <c r="J38" s="52" t="s">
        <v>979</v>
      </c>
      <c r="K38" s="52" t="s">
        <v>1176</v>
      </c>
      <c r="L38" s="112" t="s">
        <v>1309</v>
      </c>
      <c r="M38" s="27"/>
      <c r="N38" s="107"/>
    </row>
    <row r="39" spans="1:14" ht="40.5" customHeight="1" x14ac:dyDescent="0.25">
      <c r="A39" s="100" t="s">
        <v>642</v>
      </c>
      <c r="B39" s="111" t="s">
        <v>1359</v>
      </c>
      <c r="C39" s="111"/>
      <c r="D39" s="111"/>
      <c r="E39" s="111"/>
      <c r="F39" s="111"/>
      <c r="G39" s="111"/>
      <c r="H39" s="111"/>
      <c r="I39" s="111"/>
      <c r="J39" s="111"/>
      <c r="K39" s="111"/>
      <c r="L39" s="111"/>
      <c r="M39" s="111"/>
      <c r="N39" s="111"/>
    </row>
    <row r="40" spans="1:14" ht="39" customHeight="1" x14ac:dyDescent="0.25">
      <c r="A40" s="199" t="s">
        <v>1317</v>
      </c>
      <c r="B40" s="200"/>
      <c r="C40" s="200"/>
      <c r="D40" s="200"/>
      <c r="E40" s="200"/>
      <c r="F40" s="201"/>
      <c r="G40" s="111"/>
      <c r="H40" s="111"/>
      <c r="I40" s="111"/>
      <c r="J40" s="111"/>
      <c r="K40" s="111"/>
      <c r="L40" s="111"/>
      <c r="M40" s="111"/>
      <c r="N40" s="111"/>
    </row>
    <row r="41" spans="1:14" ht="54.95" customHeight="1" x14ac:dyDescent="0.25">
      <c r="A41" s="27">
        <v>1</v>
      </c>
      <c r="B41" s="29" t="s">
        <v>139</v>
      </c>
      <c r="C41" s="27" t="s">
        <v>140</v>
      </c>
      <c r="D41" s="27"/>
      <c r="E41" s="27" t="s">
        <v>49</v>
      </c>
      <c r="F41" s="27" t="s">
        <v>114</v>
      </c>
      <c r="G41" s="27" t="s">
        <v>141</v>
      </c>
      <c r="H41" s="27">
        <v>4.32</v>
      </c>
      <c r="I41" s="27" t="s">
        <v>50</v>
      </c>
      <c r="J41" s="27" t="s">
        <v>1213</v>
      </c>
      <c r="K41" s="27" t="s">
        <v>1121</v>
      </c>
      <c r="L41" s="112" t="s">
        <v>1309</v>
      </c>
      <c r="M41" s="29"/>
      <c r="N41" s="89"/>
    </row>
    <row r="42" spans="1:14" s="99" customFormat="1" ht="54.95" customHeight="1" x14ac:dyDescent="0.25">
      <c r="A42" s="27">
        <v>2</v>
      </c>
      <c r="B42" s="29" t="s">
        <v>146</v>
      </c>
      <c r="C42" s="101" t="s">
        <v>147</v>
      </c>
      <c r="D42" s="27"/>
      <c r="E42" s="27" t="s">
        <v>49</v>
      </c>
      <c r="F42" s="27" t="s">
        <v>114</v>
      </c>
      <c r="G42" s="27" t="s">
        <v>148</v>
      </c>
      <c r="H42" s="27">
        <v>3.99</v>
      </c>
      <c r="I42" s="27" t="s">
        <v>50</v>
      </c>
      <c r="J42" s="27" t="s">
        <v>1124</v>
      </c>
      <c r="K42" s="27" t="s">
        <v>1121</v>
      </c>
      <c r="L42" s="112" t="s">
        <v>1309</v>
      </c>
      <c r="M42" s="29"/>
      <c r="N42" s="89"/>
    </row>
    <row r="43" spans="1:14" s="99" customFormat="1" ht="54.95" customHeight="1" x14ac:dyDescent="0.25">
      <c r="A43" s="27">
        <v>3</v>
      </c>
      <c r="B43" s="29" t="s">
        <v>149</v>
      </c>
      <c r="C43" s="101" t="s">
        <v>1125</v>
      </c>
      <c r="D43" s="102"/>
      <c r="E43" s="27" t="s">
        <v>49</v>
      </c>
      <c r="F43" s="27" t="s">
        <v>114</v>
      </c>
      <c r="G43" s="27" t="s">
        <v>150</v>
      </c>
      <c r="H43" s="27">
        <v>4.6500000000000004</v>
      </c>
      <c r="I43" s="27" t="s">
        <v>50</v>
      </c>
      <c r="J43" s="27" t="s">
        <v>1216</v>
      </c>
      <c r="K43" s="27" t="s">
        <v>1121</v>
      </c>
      <c r="L43" s="112" t="s">
        <v>1309</v>
      </c>
      <c r="M43" s="29"/>
      <c r="N43" s="89"/>
    </row>
    <row r="44" spans="1:14" s="99" customFormat="1" ht="54.95" customHeight="1" x14ac:dyDescent="0.25">
      <c r="A44" s="27">
        <v>4</v>
      </c>
      <c r="B44" s="29" t="s">
        <v>151</v>
      </c>
      <c r="C44" s="101" t="s">
        <v>152</v>
      </c>
      <c r="D44" s="27"/>
      <c r="E44" s="27" t="s">
        <v>49</v>
      </c>
      <c r="F44" s="27" t="s">
        <v>114</v>
      </c>
      <c r="G44" s="27" t="s">
        <v>153</v>
      </c>
      <c r="H44" s="27">
        <v>4.32</v>
      </c>
      <c r="I44" s="27" t="s">
        <v>50</v>
      </c>
      <c r="J44" s="27" t="s">
        <v>1217</v>
      </c>
      <c r="K44" s="27" t="s">
        <v>1121</v>
      </c>
      <c r="L44" s="112" t="s">
        <v>1309</v>
      </c>
      <c r="M44" s="29"/>
      <c r="N44" s="89"/>
    </row>
    <row r="45" spans="1:14" s="99" customFormat="1" ht="54.95" customHeight="1" x14ac:dyDescent="0.25">
      <c r="A45" s="27">
        <v>5</v>
      </c>
      <c r="B45" s="29" t="s">
        <v>154</v>
      </c>
      <c r="C45" s="27" t="s">
        <v>155</v>
      </c>
      <c r="D45" s="29"/>
      <c r="E45" s="27" t="s">
        <v>49</v>
      </c>
      <c r="F45" s="27" t="s">
        <v>114</v>
      </c>
      <c r="G45" s="27" t="s">
        <v>156</v>
      </c>
      <c r="H45" s="27">
        <v>4.32</v>
      </c>
      <c r="I45" s="27" t="s">
        <v>50</v>
      </c>
      <c r="J45" s="27" t="s">
        <v>1218</v>
      </c>
      <c r="K45" s="27" t="s">
        <v>1121</v>
      </c>
      <c r="L45" s="112" t="s">
        <v>1309</v>
      </c>
      <c r="M45" s="29"/>
      <c r="N45" s="89"/>
    </row>
    <row r="46" spans="1:14" s="99" customFormat="1" ht="54.95" customHeight="1" x14ac:dyDescent="0.25">
      <c r="A46" s="27">
        <v>6</v>
      </c>
      <c r="B46" s="29" t="s">
        <v>157</v>
      </c>
      <c r="C46" s="32" t="s">
        <v>1126</v>
      </c>
      <c r="D46" s="29"/>
      <c r="E46" s="27" t="s">
        <v>49</v>
      </c>
      <c r="F46" s="27" t="s">
        <v>114</v>
      </c>
      <c r="G46" s="27" t="s">
        <v>158</v>
      </c>
      <c r="H46" s="27">
        <v>4.9800000000000004</v>
      </c>
      <c r="I46" s="27" t="s">
        <v>50</v>
      </c>
      <c r="J46" s="27" t="s">
        <v>1219</v>
      </c>
      <c r="K46" s="27" t="s">
        <v>1121</v>
      </c>
      <c r="L46" s="112" t="s">
        <v>1309</v>
      </c>
      <c r="M46" s="29"/>
      <c r="N46" s="89"/>
    </row>
    <row r="47" spans="1:14" s="99" customFormat="1" ht="69" customHeight="1" x14ac:dyDescent="0.25">
      <c r="A47" s="27">
        <v>7</v>
      </c>
      <c r="B47" s="29" t="s">
        <v>142</v>
      </c>
      <c r="C47" s="27"/>
      <c r="D47" s="27" t="s">
        <v>143</v>
      </c>
      <c r="E47" s="27" t="s">
        <v>1407</v>
      </c>
      <c r="F47" s="27" t="s">
        <v>114</v>
      </c>
      <c r="G47" s="27" t="s">
        <v>144</v>
      </c>
      <c r="H47" s="27">
        <v>4.32</v>
      </c>
      <c r="I47" s="27" t="s">
        <v>50</v>
      </c>
      <c r="J47" s="27" t="s">
        <v>1214</v>
      </c>
      <c r="K47" s="27" t="s">
        <v>1121</v>
      </c>
      <c r="L47" s="112" t="s">
        <v>1309</v>
      </c>
      <c r="M47" s="29"/>
      <c r="N47" s="89"/>
    </row>
    <row r="48" spans="1:14" s="99" customFormat="1" ht="69.75" customHeight="1" x14ac:dyDescent="0.25">
      <c r="A48" s="27">
        <v>8</v>
      </c>
      <c r="B48" s="29" t="s">
        <v>159</v>
      </c>
      <c r="C48" s="27"/>
      <c r="D48" s="32" t="s">
        <v>1127</v>
      </c>
      <c r="E48" s="27" t="s">
        <v>1407</v>
      </c>
      <c r="F48" s="27" t="s">
        <v>114</v>
      </c>
      <c r="G48" s="27" t="s">
        <v>160</v>
      </c>
      <c r="H48" s="27">
        <v>3.33</v>
      </c>
      <c r="I48" s="27" t="s">
        <v>50</v>
      </c>
      <c r="J48" s="27" t="s">
        <v>1220</v>
      </c>
      <c r="K48" s="27" t="s">
        <v>750</v>
      </c>
      <c r="L48" s="112" t="s">
        <v>1309</v>
      </c>
      <c r="M48" s="29"/>
      <c r="N48" s="89"/>
    </row>
    <row r="49" spans="1:14" s="99" customFormat="1" ht="70.5" customHeight="1" x14ac:dyDescent="0.25">
      <c r="A49" s="27">
        <v>9</v>
      </c>
      <c r="B49" s="29" t="s">
        <v>161</v>
      </c>
      <c r="C49" s="32" t="s">
        <v>162</v>
      </c>
      <c r="D49" s="29"/>
      <c r="E49" s="27" t="s">
        <v>1407</v>
      </c>
      <c r="F49" s="27" t="s">
        <v>114</v>
      </c>
      <c r="G49" s="27" t="s">
        <v>163</v>
      </c>
      <c r="H49" s="27">
        <v>3.99</v>
      </c>
      <c r="I49" s="27" t="s">
        <v>50</v>
      </c>
      <c r="J49" s="27" t="s">
        <v>1221</v>
      </c>
      <c r="K49" s="27" t="s">
        <v>750</v>
      </c>
      <c r="L49" s="112" t="s">
        <v>1309</v>
      </c>
      <c r="M49" s="29"/>
      <c r="N49" s="89"/>
    </row>
    <row r="50" spans="1:14" s="99" customFormat="1" ht="54.95" customHeight="1" x14ac:dyDescent="0.25">
      <c r="A50" s="27">
        <v>10</v>
      </c>
      <c r="B50" s="29" t="s">
        <v>167</v>
      </c>
      <c r="C50" s="32" t="s">
        <v>168</v>
      </c>
      <c r="D50" s="27"/>
      <c r="E50" s="27" t="s">
        <v>49</v>
      </c>
      <c r="F50" s="27" t="s">
        <v>1412</v>
      </c>
      <c r="G50" s="32" t="s">
        <v>169</v>
      </c>
      <c r="H50" s="27" t="s">
        <v>751</v>
      </c>
      <c r="I50" s="27" t="s">
        <v>50</v>
      </c>
      <c r="J50" s="32" t="s">
        <v>1223</v>
      </c>
      <c r="K50" s="32" t="s">
        <v>750</v>
      </c>
      <c r="L50" s="112" t="s">
        <v>1309</v>
      </c>
      <c r="M50" s="27"/>
      <c r="N50" s="32"/>
    </row>
    <row r="51" spans="1:14" s="99" customFormat="1" ht="54.95" customHeight="1" x14ac:dyDescent="0.25">
      <c r="A51" s="27">
        <v>11</v>
      </c>
      <c r="B51" s="29" t="s">
        <v>172</v>
      </c>
      <c r="C51" s="32" t="s">
        <v>1129</v>
      </c>
      <c r="D51" s="27"/>
      <c r="E51" s="27" t="s">
        <v>49</v>
      </c>
      <c r="F51" s="27" t="s">
        <v>1412</v>
      </c>
      <c r="G51" s="32" t="s">
        <v>173</v>
      </c>
      <c r="H51" s="27">
        <v>4.9800000000000004</v>
      </c>
      <c r="I51" s="27" t="s">
        <v>50</v>
      </c>
      <c r="J51" s="32" t="s">
        <v>1225</v>
      </c>
      <c r="K51" s="32" t="s">
        <v>750</v>
      </c>
      <c r="L51" s="112" t="s">
        <v>1309</v>
      </c>
      <c r="M51" s="27"/>
      <c r="N51" s="27"/>
    </row>
    <row r="52" spans="1:14" s="99" customFormat="1" ht="54.95" customHeight="1" x14ac:dyDescent="0.25">
      <c r="A52" s="27">
        <v>12</v>
      </c>
      <c r="B52" s="29" t="s">
        <v>174</v>
      </c>
      <c r="C52" s="32" t="s">
        <v>1130</v>
      </c>
      <c r="D52" s="27"/>
      <c r="E52" s="27" t="s">
        <v>49</v>
      </c>
      <c r="F52" s="27" t="s">
        <v>1412</v>
      </c>
      <c r="G52" s="32" t="s">
        <v>175</v>
      </c>
      <c r="H52" s="27">
        <v>4.9800000000000004</v>
      </c>
      <c r="I52" s="27" t="s">
        <v>50</v>
      </c>
      <c r="J52" s="32" t="s">
        <v>1226</v>
      </c>
      <c r="K52" s="32" t="s">
        <v>750</v>
      </c>
      <c r="L52" s="112" t="s">
        <v>1309</v>
      </c>
      <c r="M52" s="27"/>
      <c r="N52" s="32"/>
    </row>
    <row r="53" spans="1:14" s="99" customFormat="1" ht="54.95" customHeight="1" x14ac:dyDescent="0.25">
      <c r="A53" s="27">
        <v>13</v>
      </c>
      <c r="B53" s="29" t="s">
        <v>176</v>
      </c>
      <c r="C53" s="32" t="s">
        <v>177</v>
      </c>
      <c r="D53" s="27"/>
      <c r="E53" s="27" t="s">
        <v>49</v>
      </c>
      <c r="F53" s="27" t="s">
        <v>1413</v>
      </c>
      <c r="G53" s="32" t="s">
        <v>178</v>
      </c>
      <c r="H53" s="27">
        <v>4.32</v>
      </c>
      <c r="I53" s="27" t="s">
        <v>50</v>
      </c>
      <c r="J53" s="32" t="s">
        <v>1227</v>
      </c>
      <c r="K53" s="32" t="s">
        <v>750</v>
      </c>
      <c r="L53" s="112" t="s">
        <v>1309</v>
      </c>
      <c r="M53" s="27"/>
      <c r="N53" s="89"/>
    </row>
    <row r="54" spans="1:14" s="99" customFormat="1" ht="54.95" customHeight="1" x14ac:dyDescent="0.25">
      <c r="A54" s="27">
        <v>14</v>
      </c>
      <c r="B54" s="29" t="s">
        <v>179</v>
      </c>
      <c r="C54" s="32" t="s">
        <v>180</v>
      </c>
      <c r="D54" s="27"/>
      <c r="E54" s="27" t="s">
        <v>49</v>
      </c>
      <c r="F54" s="27" t="s">
        <v>1367</v>
      </c>
      <c r="G54" s="32" t="s">
        <v>181</v>
      </c>
      <c r="H54" s="27" t="s">
        <v>1337</v>
      </c>
      <c r="I54" s="27" t="s">
        <v>50</v>
      </c>
      <c r="J54" s="32" t="s">
        <v>1228</v>
      </c>
      <c r="K54" s="32" t="s">
        <v>750</v>
      </c>
      <c r="L54" s="112" t="s">
        <v>1309</v>
      </c>
      <c r="M54" s="27"/>
      <c r="N54" s="89"/>
    </row>
    <row r="55" spans="1:14" s="99" customFormat="1" ht="54.95" customHeight="1" x14ac:dyDescent="0.25">
      <c r="A55" s="27">
        <v>15</v>
      </c>
      <c r="B55" s="29" t="s">
        <v>182</v>
      </c>
      <c r="C55" s="147" t="s">
        <v>183</v>
      </c>
      <c r="D55" s="27"/>
      <c r="E55" s="27" t="s">
        <v>53</v>
      </c>
      <c r="F55" s="27" t="s">
        <v>1368</v>
      </c>
      <c r="G55" s="32" t="s">
        <v>706</v>
      </c>
      <c r="H55" s="27" t="s">
        <v>184</v>
      </c>
      <c r="I55" s="27" t="s">
        <v>50</v>
      </c>
      <c r="J55" s="32" t="s">
        <v>1229</v>
      </c>
      <c r="K55" s="27" t="s">
        <v>1121</v>
      </c>
      <c r="L55" s="112" t="s">
        <v>1309</v>
      </c>
      <c r="M55" s="27"/>
      <c r="N55" s="89"/>
    </row>
    <row r="56" spans="1:14" s="99" customFormat="1" ht="104.25" customHeight="1" x14ac:dyDescent="0.25">
      <c r="A56" s="27">
        <v>16</v>
      </c>
      <c r="B56" s="29" t="s">
        <v>185</v>
      </c>
      <c r="C56" s="32"/>
      <c r="D56" s="101" t="s">
        <v>186</v>
      </c>
      <c r="E56" s="27" t="s">
        <v>49</v>
      </c>
      <c r="F56" s="27" t="s">
        <v>115</v>
      </c>
      <c r="G56" s="32" t="s">
        <v>1131</v>
      </c>
      <c r="H56" s="27" t="s">
        <v>184</v>
      </c>
      <c r="I56" s="27" t="s">
        <v>50</v>
      </c>
      <c r="J56" s="32" t="s">
        <v>1230</v>
      </c>
      <c r="K56" s="27" t="s">
        <v>1121</v>
      </c>
      <c r="L56" s="112" t="s">
        <v>1309</v>
      </c>
      <c r="M56" s="27" t="s">
        <v>1385</v>
      </c>
      <c r="N56" s="89"/>
    </row>
    <row r="57" spans="1:14" s="99" customFormat="1" ht="54.95" customHeight="1" x14ac:dyDescent="0.25">
      <c r="A57" s="27">
        <v>17</v>
      </c>
      <c r="B57" s="29" t="s">
        <v>187</v>
      </c>
      <c r="C57" s="147" t="s">
        <v>188</v>
      </c>
      <c r="D57" s="27"/>
      <c r="E57" s="27" t="s">
        <v>49</v>
      </c>
      <c r="F57" s="27" t="s">
        <v>115</v>
      </c>
      <c r="G57" s="32" t="s">
        <v>706</v>
      </c>
      <c r="H57" s="27" t="s">
        <v>751</v>
      </c>
      <c r="I57" s="27" t="s">
        <v>50</v>
      </c>
      <c r="J57" s="32" t="s">
        <v>1231</v>
      </c>
      <c r="K57" s="27" t="s">
        <v>1121</v>
      </c>
      <c r="L57" s="112" t="s">
        <v>1309</v>
      </c>
      <c r="M57" s="27"/>
      <c r="N57" s="89"/>
    </row>
    <row r="58" spans="1:14" s="99" customFormat="1" ht="54.95" customHeight="1" x14ac:dyDescent="0.25">
      <c r="A58" s="27">
        <v>18</v>
      </c>
      <c r="B58" s="29" t="s">
        <v>189</v>
      </c>
      <c r="C58" s="147" t="s">
        <v>1132</v>
      </c>
      <c r="D58" s="27"/>
      <c r="E58" s="27" t="s">
        <v>49</v>
      </c>
      <c r="F58" s="27" t="s">
        <v>115</v>
      </c>
      <c r="G58" s="32" t="s">
        <v>706</v>
      </c>
      <c r="H58" s="27" t="s">
        <v>190</v>
      </c>
      <c r="I58" s="27" t="s">
        <v>50</v>
      </c>
      <c r="J58" s="32" t="s">
        <v>1232</v>
      </c>
      <c r="K58" s="27" t="s">
        <v>1121</v>
      </c>
      <c r="L58" s="112" t="s">
        <v>1309</v>
      </c>
      <c r="M58" s="27"/>
      <c r="N58" s="89"/>
    </row>
    <row r="59" spans="1:14" s="99" customFormat="1" ht="96" customHeight="1" x14ac:dyDescent="0.25">
      <c r="A59" s="27">
        <v>19</v>
      </c>
      <c r="B59" s="29" t="s">
        <v>191</v>
      </c>
      <c r="C59" s="32" t="s">
        <v>192</v>
      </c>
      <c r="D59" s="27"/>
      <c r="E59" s="27" t="s">
        <v>193</v>
      </c>
      <c r="F59" s="27" t="s">
        <v>766</v>
      </c>
      <c r="G59" s="32" t="s">
        <v>198</v>
      </c>
      <c r="H59" s="27" t="s">
        <v>751</v>
      </c>
      <c r="I59" s="27" t="s">
        <v>50</v>
      </c>
      <c r="J59" s="32" t="s">
        <v>1218</v>
      </c>
      <c r="K59" s="32" t="s">
        <v>750</v>
      </c>
      <c r="L59" s="112" t="s">
        <v>1309</v>
      </c>
      <c r="M59" s="32" t="s">
        <v>1385</v>
      </c>
      <c r="N59" s="89"/>
    </row>
    <row r="60" spans="1:14" s="99" customFormat="1" ht="54.95" customHeight="1" x14ac:dyDescent="0.25">
      <c r="A60" s="27">
        <v>20</v>
      </c>
      <c r="B60" s="29" t="s">
        <v>194</v>
      </c>
      <c r="C60" s="32" t="s">
        <v>195</v>
      </c>
      <c r="D60" s="27"/>
      <c r="E60" s="27" t="s">
        <v>53</v>
      </c>
      <c r="F60" s="27" t="s">
        <v>116</v>
      </c>
      <c r="G60" s="32" t="s">
        <v>226</v>
      </c>
      <c r="H60" s="27" t="s">
        <v>751</v>
      </c>
      <c r="I60" s="27" t="s">
        <v>50</v>
      </c>
      <c r="J60" s="32" t="s">
        <v>1218</v>
      </c>
      <c r="K60" s="27" t="s">
        <v>1121</v>
      </c>
      <c r="L60" s="112" t="s">
        <v>1309</v>
      </c>
      <c r="M60" s="27"/>
      <c r="N60" s="148"/>
    </row>
    <row r="61" spans="1:14" s="99" customFormat="1" ht="54.95" customHeight="1" x14ac:dyDescent="0.25">
      <c r="A61" s="27">
        <v>21</v>
      </c>
      <c r="B61" s="29" t="s">
        <v>196</v>
      </c>
      <c r="C61" s="32" t="s">
        <v>197</v>
      </c>
      <c r="D61" s="27"/>
      <c r="E61" s="27" t="s">
        <v>53</v>
      </c>
      <c r="F61" s="27" t="s">
        <v>116</v>
      </c>
      <c r="G61" s="32" t="s">
        <v>1133</v>
      </c>
      <c r="H61" s="32">
        <v>4.9800000000000004</v>
      </c>
      <c r="I61" s="27" t="s">
        <v>50</v>
      </c>
      <c r="J61" s="32" t="s">
        <v>1233</v>
      </c>
      <c r="K61" s="32" t="s">
        <v>750</v>
      </c>
      <c r="L61" s="112" t="s">
        <v>1309</v>
      </c>
      <c r="M61" s="27"/>
      <c r="N61" s="89"/>
    </row>
    <row r="62" spans="1:14" s="99" customFormat="1" ht="86.25" customHeight="1" x14ac:dyDescent="0.25">
      <c r="A62" s="27">
        <v>22</v>
      </c>
      <c r="B62" s="29" t="s">
        <v>199</v>
      </c>
      <c r="C62" s="32"/>
      <c r="D62" s="32" t="s">
        <v>1134</v>
      </c>
      <c r="E62" s="27" t="s">
        <v>49</v>
      </c>
      <c r="F62" s="27" t="s">
        <v>116</v>
      </c>
      <c r="G62" s="32" t="s">
        <v>604</v>
      </c>
      <c r="H62" s="27" t="s">
        <v>751</v>
      </c>
      <c r="I62" s="27" t="s">
        <v>50</v>
      </c>
      <c r="J62" s="32" t="s">
        <v>1220</v>
      </c>
      <c r="K62" s="27" t="s">
        <v>1121</v>
      </c>
      <c r="L62" s="112" t="s">
        <v>1309</v>
      </c>
      <c r="M62" s="27" t="s">
        <v>1385</v>
      </c>
      <c r="N62" s="89"/>
    </row>
    <row r="63" spans="1:14" s="99" customFormat="1" ht="54.95" customHeight="1" x14ac:dyDescent="0.25">
      <c r="A63" s="27">
        <v>23</v>
      </c>
      <c r="B63" s="29" t="s">
        <v>201</v>
      </c>
      <c r="C63" s="101" t="s">
        <v>1198</v>
      </c>
      <c r="D63" s="27"/>
      <c r="E63" s="27" t="s">
        <v>1206</v>
      </c>
      <c r="F63" s="27" t="s">
        <v>1414</v>
      </c>
      <c r="G63" s="27" t="s">
        <v>202</v>
      </c>
      <c r="H63" s="128" t="s">
        <v>214</v>
      </c>
      <c r="I63" s="103" t="s">
        <v>203</v>
      </c>
      <c r="J63" s="32" t="s">
        <v>1234</v>
      </c>
      <c r="K63" s="27" t="s">
        <v>1121</v>
      </c>
      <c r="L63" s="112" t="s">
        <v>1309</v>
      </c>
      <c r="M63" s="27"/>
      <c r="N63" s="89"/>
    </row>
    <row r="64" spans="1:14" s="99" customFormat="1" ht="54.95" customHeight="1" x14ac:dyDescent="0.25">
      <c r="A64" s="27">
        <v>24</v>
      </c>
      <c r="B64" s="29" t="s">
        <v>204</v>
      </c>
      <c r="C64" s="27"/>
      <c r="D64" s="101" t="s">
        <v>1205</v>
      </c>
      <c r="E64" s="27" t="s">
        <v>1207</v>
      </c>
      <c r="F64" s="27" t="s">
        <v>1414</v>
      </c>
      <c r="G64" s="27" t="s">
        <v>1135</v>
      </c>
      <c r="H64" s="27">
        <v>4.6500000000000004</v>
      </c>
      <c r="I64" s="103" t="s">
        <v>203</v>
      </c>
      <c r="J64" s="32" t="s">
        <v>1235</v>
      </c>
      <c r="K64" s="27" t="s">
        <v>1121</v>
      </c>
      <c r="L64" s="112" t="s">
        <v>1309</v>
      </c>
      <c r="M64" s="27"/>
      <c r="N64" s="89"/>
    </row>
    <row r="65" spans="1:14" s="99" customFormat="1" ht="54.95" customHeight="1" x14ac:dyDescent="0.25">
      <c r="A65" s="27">
        <v>25</v>
      </c>
      <c r="B65" s="29" t="s">
        <v>205</v>
      </c>
      <c r="C65" s="101" t="s">
        <v>1199</v>
      </c>
      <c r="D65" s="27"/>
      <c r="E65" s="27" t="s">
        <v>49</v>
      </c>
      <c r="F65" s="27" t="s">
        <v>1414</v>
      </c>
      <c r="G65" s="32" t="s">
        <v>667</v>
      </c>
      <c r="H65" s="27">
        <v>4.9800000000000004</v>
      </c>
      <c r="I65" s="27" t="s">
        <v>50</v>
      </c>
      <c r="J65" s="32" t="s">
        <v>1236</v>
      </c>
      <c r="K65" s="27" t="s">
        <v>1121</v>
      </c>
      <c r="L65" s="112" t="s">
        <v>1309</v>
      </c>
      <c r="M65" s="27"/>
      <c r="N65" s="89"/>
    </row>
    <row r="66" spans="1:14" s="99" customFormat="1" ht="54.95" customHeight="1" x14ac:dyDescent="0.25">
      <c r="A66" s="27">
        <v>26</v>
      </c>
      <c r="B66" s="29" t="s">
        <v>206</v>
      </c>
      <c r="C66" s="32" t="s">
        <v>207</v>
      </c>
      <c r="D66" s="27"/>
      <c r="E66" s="27" t="s">
        <v>53</v>
      </c>
      <c r="F66" s="27" t="s">
        <v>118</v>
      </c>
      <c r="G66" s="32" t="s">
        <v>208</v>
      </c>
      <c r="H66" s="32" t="s">
        <v>184</v>
      </c>
      <c r="I66" s="27" t="s">
        <v>50</v>
      </c>
      <c r="J66" s="32" t="s">
        <v>1237</v>
      </c>
      <c r="K66" s="27" t="s">
        <v>1121</v>
      </c>
      <c r="L66" s="112" t="s">
        <v>1309</v>
      </c>
      <c r="M66" s="27"/>
      <c r="N66" s="89"/>
    </row>
    <row r="67" spans="1:14" s="99" customFormat="1" ht="54.95" customHeight="1" x14ac:dyDescent="0.25">
      <c r="A67" s="27">
        <v>27</v>
      </c>
      <c r="B67" s="29" t="s">
        <v>209</v>
      </c>
      <c r="C67" s="101" t="s">
        <v>1136</v>
      </c>
      <c r="D67" s="27"/>
      <c r="E67" s="27" t="s">
        <v>53</v>
      </c>
      <c r="F67" s="27" t="s">
        <v>118</v>
      </c>
      <c r="G67" s="32" t="s">
        <v>210</v>
      </c>
      <c r="H67" s="32" t="s">
        <v>190</v>
      </c>
      <c r="I67" s="27" t="s">
        <v>50</v>
      </c>
      <c r="J67" s="32" t="s">
        <v>1220</v>
      </c>
      <c r="K67" s="27" t="s">
        <v>1121</v>
      </c>
      <c r="L67" s="112" t="s">
        <v>1309</v>
      </c>
      <c r="M67" s="27"/>
      <c r="N67" s="89"/>
    </row>
    <row r="68" spans="1:14" s="99" customFormat="1" ht="54.95" customHeight="1" x14ac:dyDescent="0.25">
      <c r="A68" s="27">
        <v>28</v>
      </c>
      <c r="B68" s="29" t="s">
        <v>211</v>
      </c>
      <c r="C68" s="32" t="s">
        <v>212</v>
      </c>
      <c r="D68" s="27"/>
      <c r="E68" s="27" t="s">
        <v>49</v>
      </c>
      <c r="F68" s="27" t="s">
        <v>118</v>
      </c>
      <c r="G68" s="32" t="s">
        <v>213</v>
      </c>
      <c r="H68" s="32" t="s">
        <v>214</v>
      </c>
      <c r="I68" s="27" t="s">
        <v>50</v>
      </c>
      <c r="J68" s="32" t="s">
        <v>1216</v>
      </c>
      <c r="K68" s="27" t="s">
        <v>1121</v>
      </c>
      <c r="L68" s="112" t="s">
        <v>1309</v>
      </c>
      <c r="M68" s="27"/>
      <c r="N68" s="89"/>
    </row>
    <row r="69" spans="1:14" s="99" customFormat="1" ht="94.5" customHeight="1" x14ac:dyDescent="0.25">
      <c r="A69" s="27">
        <v>29</v>
      </c>
      <c r="B69" s="29" t="s">
        <v>215</v>
      </c>
      <c r="C69" s="27"/>
      <c r="D69" s="32" t="s">
        <v>216</v>
      </c>
      <c r="E69" s="27" t="s">
        <v>217</v>
      </c>
      <c r="F69" s="27" t="s">
        <v>752</v>
      </c>
      <c r="G69" s="32" t="s">
        <v>706</v>
      </c>
      <c r="H69" s="27">
        <v>4.9800000000000004</v>
      </c>
      <c r="I69" s="27" t="s">
        <v>203</v>
      </c>
      <c r="J69" s="27" t="s">
        <v>1124</v>
      </c>
      <c r="K69" s="27" t="s">
        <v>1121</v>
      </c>
      <c r="L69" s="112" t="s">
        <v>1309</v>
      </c>
      <c r="M69" s="27" t="s">
        <v>1385</v>
      </c>
      <c r="N69" s="89"/>
    </row>
    <row r="70" spans="1:14" s="99" customFormat="1" ht="87.75" customHeight="1" x14ac:dyDescent="0.25">
      <c r="A70" s="27">
        <v>30</v>
      </c>
      <c r="B70" s="29" t="s">
        <v>218</v>
      </c>
      <c r="C70" s="27"/>
      <c r="D70" s="32" t="s">
        <v>219</v>
      </c>
      <c r="E70" s="27" t="s">
        <v>49</v>
      </c>
      <c r="F70" s="27" t="s">
        <v>752</v>
      </c>
      <c r="G70" s="32" t="s">
        <v>498</v>
      </c>
      <c r="H70" s="27">
        <v>4.9800000000000004</v>
      </c>
      <c r="I70" s="27" t="s">
        <v>203</v>
      </c>
      <c r="J70" s="27" t="s">
        <v>1216</v>
      </c>
      <c r="K70" s="27" t="s">
        <v>1121</v>
      </c>
      <c r="L70" s="112" t="s">
        <v>1309</v>
      </c>
      <c r="M70" s="27" t="s">
        <v>1385</v>
      </c>
      <c r="N70" s="89"/>
    </row>
    <row r="71" spans="1:14" s="99" customFormat="1" ht="54.95" customHeight="1" x14ac:dyDescent="0.25">
      <c r="A71" s="27">
        <v>31</v>
      </c>
      <c r="B71" s="29" t="s">
        <v>220</v>
      </c>
      <c r="C71" s="101" t="s">
        <v>1200</v>
      </c>
      <c r="D71" s="102"/>
      <c r="E71" s="27" t="s">
        <v>193</v>
      </c>
      <c r="F71" s="27" t="s">
        <v>133</v>
      </c>
      <c r="G71" s="32" t="s">
        <v>1137</v>
      </c>
      <c r="H71" s="27" t="s">
        <v>190</v>
      </c>
      <c r="I71" s="27" t="s">
        <v>50</v>
      </c>
      <c r="J71" s="32" t="s">
        <v>1216</v>
      </c>
      <c r="K71" s="27" t="s">
        <v>1121</v>
      </c>
      <c r="L71" s="112" t="s">
        <v>1309</v>
      </c>
      <c r="M71" s="27"/>
      <c r="N71" s="89"/>
    </row>
    <row r="72" spans="1:14" s="99" customFormat="1" ht="54.95" customHeight="1" x14ac:dyDescent="0.25">
      <c r="A72" s="27">
        <v>32</v>
      </c>
      <c r="B72" s="29" t="s">
        <v>221</v>
      </c>
      <c r="C72" s="101" t="s">
        <v>1201</v>
      </c>
      <c r="D72" s="102"/>
      <c r="E72" s="27" t="s">
        <v>53</v>
      </c>
      <c r="F72" s="27" t="s">
        <v>133</v>
      </c>
      <c r="G72" s="32" t="s">
        <v>706</v>
      </c>
      <c r="H72" s="27" t="s">
        <v>184</v>
      </c>
      <c r="I72" s="27" t="s">
        <v>50</v>
      </c>
      <c r="J72" s="32" t="s">
        <v>1238</v>
      </c>
      <c r="K72" s="27" t="s">
        <v>1121</v>
      </c>
      <c r="L72" s="112" t="s">
        <v>1309</v>
      </c>
      <c r="M72" s="27"/>
      <c r="N72" s="89"/>
    </row>
    <row r="73" spans="1:14" s="99" customFormat="1" ht="54.95" customHeight="1" x14ac:dyDescent="0.25">
      <c r="A73" s="27">
        <v>33</v>
      </c>
      <c r="B73" s="29" t="s">
        <v>222</v>
      </c>
      <c r="C73" s="32" t="s">
        <v>223</v>
      </c>
      <c r="D73" s="27"/>
      <c r="E73" s="27" t="s">
        <v>53</v>
      </c>
      <c r="F73" s="27" t="s">
        <v>120</v>
      </c>
      <c r="G73" s="32" t="s">
        <v>198</v>
      </c>
      <c r="H73" s="27">
        <v>4.9800000000000004</v>
      </c>
      <c r="I73" s="27" t="s">
        <v>50</v>
      </c>
      <c r="J73" s="32" t="s">
        <v>1238</v>
      </c>
      <c r="K73" s="27" t="s">
        <v>1121</v>
      </c>
      <c r="L73" s="112" t="s">
        <v>1309</v>
      </c>
      <c r="M73" s="198"/>
      <c r="N73" s="89"/>
    </row>
    <row r="74" spans="1:14" s="99" customFormat="1" ht="54.95" customHeight="1" x14ac:dyDescent="0.25">
      <c r="A74" s="27">
        <v>34</v>
      </c>
      <c r="B74" s="29" t="s">
        <v>224</v>
      </c>
      <c r="C74" s="101" t="s">
        <v>225</v>
      </c>
      <c r="D74" s="27"/>
      <c r="E74" s="27" t="s">
        <v>53</v>
      </c>
      <c r="F74" s="27" t="s">
        <v>753</v>
      </c>
      <c r="G74" s="101" t="s">
        <v>226</v>
      </c>
      <c r="H74" s="27">
        <v>4.6500000000000004</v>
      </c>
      <c r="I74" s="27" t="s">
        <v>50</v>
      </c>
      <c r="J74" s="32" t="s">
        <v>1216</v>
      </c>
      <c r="K74" s="27" t="s">
        <v>1121</v>
      </c>
      <c r="L74" s="112" t="s">
        <v>1309</v>
      </c>
      <c r="M74" s="27"/>
      <c r="N74" s="89"/>
    </row>
    <row r="75" spans="1:14" s="99" customFormat="1" ht="54.95" customHeight="1" x14ac:dyDescent="0.25">
      <c r="A75" s="27">
        <v>35</v>
      </c>
      <c r="B75" s="29" t="s">
        <v>227</v>
      </c>
      <c r="C75" s="101" t="s">
        <v>228</v>
      </c>
      <c r="D75" s="27"/>
      <c r="E75" s="27" t="s">
        <v>53</v>
      </c>
      <c r="F75" s="27" t="s">
        <v>753</v>
      </c>
      <c r="G75" s="101" t="s">
        <v>229</v>
      </c>
      <c r="H75" s="27">
        <v>4.6500000000000004</v>
      </c>
      <c r="I75" s="27" t="s">
        <v>50</v>
      </c>
      <c r="J75" s="32" t="s">
        <v>1238</v>
      </c>
      <c r="K75" s="27" t="s">
        <v>1121</v>
      </c>
      <c r="L75" s="112" t="s">
        <v>1309</v>
      </c>
      <c r="M75" s="27"/>
      <c r="N75" s="89"/>
    </row>
    <row r="76" spans="1:14" s="99" customFormat="1" ht="54.95" customHeight="1" x14ac:dyDescent="0.25">
      <c r="A76" s="27">
        <v>36</v>
      </c>
      <c r="B76" s="29" t="s">
        <v>230</v>
      </c>
      <c r="C76" s="104" t="s">
        <v>231</v>
      </c>
      <c r="D76" s="27"/>
      <c r="E76" s="27" t="s">
        <v>53</v>
      </c>
      <c r="F76" s="27" t="s">
        <v>123</v>
      </c>
      <c r="G76" s="32" t="s">
        <v>232</v>
      </c>
      <c r="H76" s="27">
        <v>4.9800000000000004</v>
      </c>
      <c r="I76" s="27" t="s">
        <v>50</v>
      </c>
      <c r="J76" s="32" t="s">
        <v>1226</v>
      </c>
      <c r="K76" s="27" t="s">
        <v>1121</v>
      </c>
      <c r="L76" s="112" t="s">
        <v>1309</v>
      </c>
      <c r="M76" s="27"/>
      <c r="N76" s="89"/>
    </row>
    <row r="77" spans="1:14" s="99" customFormat="1" ht="54.95" customHeight="1" x14ac:dyDescent="0.25">
      <c r="A77" s="27">
        <v>37</v>
      </c>
      <c r="B77" s="29" t="s">
        <v>233</v>
      </c>
      <c r="C77" s="104" t="s">
        <v>234</v>
      </c>
      <c r="D77" s="27"/>
      <c r="E77" s="27" t="s">
        <v>53</v>
      </c>
      <c r="F77" s="27" t="s">
        <v>123</v>
      </c>
      <c r="G77" s="32" t="s">
        <v>861</v>
      </c>
      <c r="H77" s="27" t="s">
        <v>751</v>
      </c>
      <c r="I77" s="27" t="s">
        <v>50</v>
      </c>
      <c r="J77" s="32" t="s">
        <v>1232</v>
      </c>
      <c r="K77" s="27" t="s">
        <v>1121</v>
      </c>
      <c r="L77" s="112" t="s">
        <v>1309</v>
      </c>
      <c r="M77" s="27"/>
      <c r="N77" s="89"/>
    </row>
    <row r="78" spans="1:14" s="99" customFormat="1" ht="54.95" customHeight="1" x14ac:dyDescent="0.25">
      <c r="A78" s="27">
        <v>38</v>
      </c>
      <c r="B78" s="29" t="s">
        <v>235</v>
      </c>
      <c r="C78" s="32" t="s">
        <v>1138</v>
      </c>
      <c r="D78" s="105"/>
      <c r="E78" s="32" t="s">
        <v>53</v>
      </c>
      <c r="F78" s="32" t="s">
        <v>124</v>
      </c>
      <c r="G78" s="32" t="s">
        <v>701</v>
      </c>
      <c r="H78" s="27">
        <v>4.9800000000000004</v>
      </c>
      <c r="I78" s="27" t="s">
        <v>203</v>
      </c>
      <c r="J78" s="32" t="s">
        <v>1233</v>
      </c>
      <c r="K78" s="32" t="s">
        <v>750</v>
      </c>
      <c r="L78" s="112" t="s">
        <v>1309</v>
      </c>
      <c r="M78" s="105"/>
      <c r="N78" s="89"/>
    </row>
    <row r="79" spans="1:14" s="99" customFormat="1" ht="54.95" customHeight="1" x14ac:dyDescent="0.25">
      <c r="A79" s="27">
        <v>39</v>
      </c>
      <c r="B79" s="29" t="s">
        <v>236</v>
      </c>
      <c r="C79" s="32" t="s">
        <v>237</v>
      </c>
      <c r="D79" s="29"/>
      <c r="E79" s="27" t="s">
        <v>53</v>
      </c>
      <c r="F79" s="27" t="s">
        <v>125</v>
      </c>
      <c r="G79" s="27" t="s">
        <v>1139</v>
      </c>
      <c r="H79" s="27">
        <v>4.9800000000000004</v>
      </c>
      <c r="I79" s="29" t="s">
        <v>203</v>
      </c>
      <c r="J79" s="27" t="s">
        <v>1218</v>
      </c>
      <c r="K79" s="27" t="s">
        <v>1121</v>
      </c>
      <c r="L79" s="112" t="s">
        <v>1309</v>
      </c>
      <c r="M79" s="29"/>
      <c r="N79" s="89"/>
    </row>
    <row r="80" spans="1:14" s="99" customFormat="1" ht="54.95" customHeight="1" x14ac:dyDescent="0.25">
      <c r="A80" s="27">
        <v>40</v>
      </c>
      <c r="B80" s="29" t="s">
        <v>238</v>
      </c>
      <c r="C80" s="101" t="s">
        <v>239</v>
      </c>
      <c r="D80" s="29"/>
      <c r="E80" s="27" t="s">
        <v>53</v>
      </c>
      <c r="F80" s="27" t="s">
        <v>125</v>
      </c>
      <c r="G80" s="27" t="s">
        <v>537</v>
      </c>
      <c r="H80" s="27">
        <v>4.9800000000000004</v>
      </c>
      <c r="I80" s="29" t="s">
        <v>203</v>
      </c>
      <c r="J80" s="27" t="s">
        <v>1219</v>
      </c>
      <c r="K80" s="27" t="s">
        <v>1121</v>
      </c>
      <c r="L80" s="112" t="s">
        <v>1309</v>
      </c>
      <c r="M80" s="29"/>
      <c r="N80" s="89"/>
    </row>
    <row r="81" spans="1:14" s="99" customFormat="1" ht="54.95" customHeight="1" x14ac:dyDescent="0.25">
      <c r="A81" s="27">
        <v>41</v>
      </c>
      <c r="B81" s="29" t="s">
        <v>240</v>
      </c>
      <c r="C81" s="32" t="s">
        <v>1140</v>
      </c>
      <c r="D81" s="27"/>
      <c r="E81" s="27" t="s">
        <v>53</v>
      </c>
      <c r="F81" s="27" t="s">
        <v>125</v>
      </c>
      <c r="G81" s="27" t="s">
        <v>537</v>
      </c>
      <c r="H81" s="27">
        <v>4.9800000000000004</v>
      </c>
      <c r="I81" s="29" t="s">
        <v>203</v>
      </c>
      <c r="J81" s="32" t="s">
        <v>1240</v>
      </c>
      <c r="K81" s="27" t="s">
        <v>1121</v>
      </c>
      <c r="L81" s="112" t="s">
        <v>1309</v>
      </c>
      <c r="M81" s="27"/>
      <c r="N81" s="89"/>
    </row>
    <row r="82" spans="1:14" s="99" customFormat="1" ht="54.95" customHeight="1" x14ac:dyDescent="0.25">
      <c r="A82" s="27">
        <v>42</v>
      </c>
      <c r="B82" s="29" t="s">
        <v>241</v>
      </c>
      <c r="C82" s="101" t="s">
        <v>1141</v>
      </c>
      <c r="D82" s="27"/>
      <c r="E82" s="27" t="s">
        <v>53</v>
      </c>
      <c r="F82" s="27" t="s">
        <v>126</v>
      </c>
      <c r="G82" s="27" t="s">
        <v>242</v>
      </c>
      <c r="H82" s="27">
        <v>4.9800000000000004</v>
      </c>
      <c r="I82" s="27" t="s">
        <v>50</v>
      </c>
      <c r="J82" s="32" t="s">
        <v>1226</v>
      </c>
      <c r="K82" s="32" t="s">
        <v>750</v>
      </c>
      <c r="L82" s="112" t="s">
        <v>1309</v>
      </c>
      <c r="M82" s="27"/>
      <c r="N82" s="89"/>
    </row>
    <row r="83" spans="1:14" s="99" customFormat="1" ht="54.95" customHeight="1" x14ac:dyDescent="0.25">
      <c r="A83" s="27">
        <v>43</v>
      </c>
      <c r="B83" s="29" t="s">
        <v>243</v>
      </c>
      <c r="C83" s="101" t="s">
        <v>1142</v>
      </c>
      <c r="D83" s="27"/>
      <c r="E83" s="27" t="s">
        <v>53</v>
      </c>
      <c r="F83" s="27" t="s">
        <v>126</v>
      </c>
      <c r="G83" s="27" t="s">
        <v>706</v>
      </c>
      <c r="H83" s="27">
        <v>4.9800000000000004</v>
      </c>
      <c r="I83" s="27" t="s">
        <v>50</v>
      </c>
      <c r="J83" s="32" t="s">
        <v>1239</v>
      </c>
      <c r="K83" s="32" t="s">
        <v>750</v>
      </c>
      <c r="L83" s="112" t="s">
        <v>1309</v>
      </c>
      <c r="M83" s="27"/>
      <c r="N83" s="89"/>
    </row>
    <row r="84" spans="1:14" s="99" customFormat="1" ht="34.5" customHeight="1" x14ac:dyDescent="0.25">
      <c r="A84" s="199" t="s">
        <v>1415</v>
      </c>
      <c r="B84" s="200"/>
      <c r="C84" s="200"/>
      <c r="D84" s="200"/>
      <c r="E84" s="200"/>
      <c r="F84" s="201"/>
      <c r="G84" s="111"/>
      <c r="H84" s="111"/>
      <c r="I84" s="111"/>
      <c r="J84" s="111"/>
      <c r="K84" s="111"/>
      <c r="L84" s="111"/>
      <c r="M84" s="111"/>
      <c r="N84" s="111"/>
    </row>
    <row r="85" spans="1:14" s="99" customFormat="1" ht="54.95" customHeight="1" x14ac:dyDescent="0.25">
      <c r="A85" s="98">
        <v>1</v>
      </c>
      <c r="B85" s="29" t="s">
        <v>244</v>
      </c>
      <c r="C85" s="106"/>
      <c r="D85" s="106" t="s">
        <v>1143</v>
      </c>
      <c r="E85" s="27" t="s">
        <v>49</v>
      </c>
      <c r="F85" s="27" t="s">
        <v>114</v>
      </c>
      <c r="G85" s="27" t="s">
        <v>245</v>
      </c>
      <c r="H85" s="98">
        <v>4.6500000000000004</v>
      </c>
      <c r="I85" s="98" t="s">
        <v>246</v>
      </c>
      <c r="J85" s="27" t="s">
        <v>1144</v>
      </c>
      <c r="K85" s="27" t="s">
        <v>1145</v>
      </c>
      <c r="L85" s="112" t="s">
        <v>1309</v>
      </c>
      <c r="M85" s="27"/>
      <c r="N85" s="32"/>
    </row>
    <row r="86" spans="1:14" s="99" customFormat="1" ht="72.75" customHeight="1" x14ac:dyDescent="0.25">
      <c r="A86" s="98">
        <v>2</v>
      </c>
      <c r="B86" s="29" t="s">
        <v>247</v>
      </c>
      <c r="C86" s="106"/>
      <c r="D86" s="106" t="s">
        <v>248</v>
      </c>
      <c r="E86" s="27" t="s">
        <v>1407</v>
      </c>
      <c r="F86" s="27" t="s">
        <v>114</v>
      </c>
      <c r="G86" s="27" t="s">
        <v>249</v>
      </c>
      <c r="H86" s="98">
        <v>3.66</v>
      </c>
      <c r="I86" s="98" t="s">
        <v>246</v>
      </c>
      <c r="J86" s="27" t="s">
        <v>1146</v>
      </c>
      <c r="K86" s="27" t="s">
        <v>1145</v>
      </c>
      <c r="L86" s="32" t="s">
        <v>1309</v>
      </c>
      <c r="M86" s="27"/>
      <c r="N86" s="32"/>
    </row>
    <row r="87" spans="1:14" s="99" customFormat="1" ht="36" customHeight="1" x14ac:dyDescent="0.25">
      <c r="A87" s="199" t="s">
        <v>1416</v>
      </c>
      <c r="B87" s="200"/>
      <c r="C87" s="200"/>
      <c r="D87" s="200"/>
      <c r="E87" s="200"/>
      <c r="F87" s="200"/>
      <c r="G87" s="200"/>
      <c r="H87" s="200"/>
      <c r="I87" s="200"/>
      <c r="J87" s="200"/>
      <c r="K87" s="200"/>
      <c r="L87" s="200"/>
      <c r="M87" s="200"/>
      <c r="N87" s="201"/>
    </row>
    <row r="88" spans="1:14" s="99" customFormat="1" ht="85.5" customHeight="1" x14ac:dyDescent="0.25">
      <c r="A88" s="107">
        <v>1</v>
      </c>
      <c r="B88" s="29" t="s">
        <v>251</v>
      </c>
      <c r="C88" s="107" t="s">
        <v>252</v>
      </c>
      <c r="D88" s="98"/>
      <c r="E88" s="27" t="s">
        <v>49</v>
      </c>
      <c r="F88" s="27" t="s">
        <v>752</v>
      </c>
      <c r="G88" s="32" t="s">
        <v>669</v>
      </c>
      <c r="H88" s="27" t="s">
        <v>1210</v>
      </c>
      <c r="I88" s="98" t="s">
        <v>253</v>
      </c>
      <c r="J88" s="32" t="s">
        <v>1147</v>
      </c>
      <c r="K88" s="32" t="s">
        <v>1148</v>
      </c>
      <c r="L88" s="112" t="s">
        <v>1309</v>
      </c>
      <c r="M88" s="32" t="s">
        <v>1385</v>
      </c>
      <c r="N88" s="149"/>
    </row>
    <row r="89" spans="1:14" s="99" customFormat="1" ht="41.25" customHeight="1" x14ac:dyDescent="0.25">
      <c r="A89" s="199" t="s">
        <v>1417</v>
      </c>
      <c r="B89" s="200"/>
      <c r="C89" s="200"/>
      <c r="D89" s="200"/>
      <c r="E89" s="200"/>
      <c r="F89" s="200"/>
      <c r="G89" s="200"/>
      <c r="H89" s="200"/>
      <c r="I89" s="200"/>
      <c r="J89" s="200"/>
      <c r="K89" s="200"/>
      <c r="L89" s="200"/>
      <c r="M89" s="200"/>
      <c r="N89" s="201"/>
    </row>
    <row r="90" spans="1:14" s="99" customFormat="1" ht="54.95" customHeight="1" x14ac:dyDescent="0.25">
      <c r="A90" s="107">
        <v>1</v>
      </c>
      <c r="B90" s="29" t="s">
        <v>254</v>
      </c>
      <c r="C90" s="147" t="s">
        <v>1202</v>
      </c>
      <c r="D90" s="98"/>
      <c r="E90" s="27" t="s">
        <v>49</v>
      </c>
      <c r="F90" s="27" t="s">
        <v>115</v>
      </c>
      <c r="G90" s="32" t="s">
        <v>1149</v>
      </c>
      <c r="H90" s="27" t="s">
        <v>255</v>
      </c>
      <c r="I90" s="98" t="s">
        <v>256</v>
      </c>
      <c r="J90" s="32" t="s">
        <v>1150</v>
      </c>
      <c r="K90" s="27" t="s">
        <v>1104</v>
      </c>
      <c r="L90" s="112" t="s">
        <v>1309</v>
      </c>
      <c r="M90" s="27"/>
      <c r="N90" s="27"/>
    </row>
    <row r="91" spans="1:14" s="99" customFormat="1" ht="54.95" customHeight="1" x14ac:dyDescent="0.25">
      <c r="A91" s="107">
        <v>2</v>
      </c>
      <c r="B91" s="27" t="s">
        <v>257</v>
      </c>
      <c r="C91" s="108" t="s">
        <v>258</v>
      </c>
      <c r="D91" s="98"/>
      <c r="E91" s="27" t="s">
        <v>193</v>
      </c>
      <c r="F91" s="27" t="s">
        <v>132</v>
      </c>
      <c r="G91" s="101" t="s">
        <v>259</v>
      </c>
      <c r="H91" s="27" t="s">
        <v>751</v>
      </c>
      <c r="I91" s="98" t="s">
        <v>256</v>
      </c>
      <c r="J91" s="32" t="s">
        <v>1150</v>
      </c>
      <c r="K91" s="27" t="s">
        <v>1104</v>
      </c>
      <c r="L91" s="112" t="s">
        <v>1309</v>
      </c>
      <c r="M91" s="27"/>
      <c r="N91" s="89"/>
    </row>
    <row r="92" spans="1:14" s="99" customFormat="1" ht="54.95" customHeight="1" x14ac:dyDescent="0.25">
      <c r="A92" s="107">
        <v>3</v>
      </c>
      <c r="B92" s="29" t="s">
        <v>260</v>
      </c>
      <c r="C92" s="108" t="s">
        <v>261</v>
      </c>
      <c r="D92" s="98"/>
      <c r="E92" s="27" t="s">
        <v>53</v>
      </c>
      <c r="F92" s="27" t="s">
        <v>132</v>
      </c>
      <c r="G92" s="101" t="s">
        <v>1034</v>
      </c>
      <c r="H92" s="27">
        <v>4.6500000000000004</v>
      </c>
      <c r="I92" s="98" t="s">
        <v>256</v>
      </c>
      <c r="J92" s="32" t="s">
        <v>1150</v>
      </c>
      <c r="K92" s="27" t="s">
        <v>1104</v>
      </c>
      <c r="L92" s="112" t="s">
        <v>1309</v>
      </c>
      <c r="M92" s="27"/>
      <c r="N92" s="32"/>
    </row>
    <row r="93" spans="1:14" s="99" customFormat="1" ht="45.75" customHeight="1" x14ac:dyDescent="0.25">
      <c r="A93" s="100" t="s">
        <v>550</v>
      </c>
      <c r="B93" s="111" t="s">
        <v>1354</v>
      </c>
      <c r="C93" s="111"/>
      <c r="D93" s="111"/>
      <c r="E93" s="111"/>
      <c r="F93" s="111"/>
      <c r="G93" s="111"/>
      <c r="H93" s="111"/>
      <c r="I93" s="111"/>
      <c r="J93" s="111"/>
      <c r="K93" s="111"/>
      <c r="L93" s="111"/>
      <c r="M93" s="111"/>
      <c r="N93" s="111"/>
    </row>
    <row r="94" spans="1:14" s="99" customFormat="1" ht="111.75" customHeight="1" x14ac:dyDescent="0.25">
      <c r="A94" s="107">
        <v>1</v>
      </c>
      <c r="B94" s="29" t="s">
        <v>699</v>
      </c>
      <c r="C94" s="106" t="s">
        <v>1181</v>
      </c>
      <c r="D94" s="195"/>
      <c r="E94" s="27" t="s">
        <v>1182</v>
      </c>
      <c r="F94" s="27" t="s">
        <v>700</v>
      </c>
      <c r="G94" s="32" t="s">
        <v>701</v>
      </c>
      <c r="H94" s="27" t="s">
        <v>1209</v>
      </c>
      <c r="I94" s="98" t="s">
        <v>702</v>
      </c>
      <c r="J94" s="32" t="s">
        <v>1184</v>
      </c>
      <c r="K94" s="32" t="s">
        <v>1183</v>
      </c>
      <c r="L94" s="112" t="s">
        <v>1309</v>
      </c>
      <c r="M94" s="32" t="s">
        <v>1385</v>
      </c>
      <c r="N94" s="98"/>
    </row>
    <row r="95" spans="1:14" s="99" customFormat="1" ht="128.25" customHeight="1" x14ac:dyDescent="0.25">
      <c r="A95" s="107">
        <v>2</v>
      </c>
      <c r="B95" s="29" t="s">
        <v>703</v>
      </c>
      <c r="C95" s="195"/>
      <c r="D95" s="109" t="s">
        <v>704</v>
      </c>
      <c r="E95" s="27" t="s">
        <v>1182</v>
      </c>
      <c r="F95" s="27" t="s">
        <v>700</v>
      </c>
      <c r="G95" s="32" t="s">
        <v>705</v>
      </c>
      <c r="H95" s="27">
        <v>4.32</v>
      </c>
      <c r="I95" s="98" t="s">
        <v>702</v>
      </c>
      <c r="J95" s="32" t="s">
        <v>1185</v>
      </c>
      <c r="K95" s="32" t="s">
        <v>1183</v>
      </c>
      <c r="L95" s="112" t="s">
        <v>1309</v>
      </c>
      <c r="M95" s="195"/>
      <c r="N95" s="98"/>
    </row>
    <row r="96" spans="1:14" s="99" customFormat="1" ht="43.5" customHeight="1" x14ac:dyDescent="0.25">
      <c r="A96" s="100" t="s">
        <v>1311</v>
      </c>
      <c r="B96" s="111" t="s">
        <v>1355</v>
      </c>
      <c r="C96" s="111"/>
      <c r="D96" s="111"/>
      <c r="E96" s="111"/>
      <c r="F96" s="111"/>
      <c r="G96" s="111"/>
      <c r="H96" s="111"/>
      <c r="I96" s="111"/>
      <c r="J96" s="111"/>
      <c r="K96" s="111"/>
      <c r="L96" s="111"/>
      <c r="M96" s="111"/>
      <c r="N96" s="111"/>
    </row>
    <row r="97" spans="1:14" s="99" customFormat="1" ht="63" customHeight="1" x14ac:dyDescent="0.25">
      <c r="A97" s="107">
        <v>1</v>
      </c>
      <c r="B97" s="29" t="s">
        <v>858</v>
      </c>
      <c r="C97" s="109" t="s">
        <v>1186</v>
      </c>
      <c r="D97" s="98"/>
      <c r="E97" s="27" t="s">
        <v>539</v>
      </c>
      <c r="F97" s="27" t="s">
        <v>857</v>
      </c>
      <c r="G97" s="32" t="s">
        <v>306</v>
      </c>
      <c r="H97" s="27">
        <v>4.32</v>
      </c>
      <c r="I97" s="98" t="s">
        <v>860</v>
      </c>
      <c r="J97" s="32" t="s">
        <v>1187</v>
      </c>
      <c r="K97" s="32" t="s">
        <v>859</v>
      </c>
      <c r="L97" s="112" t="s">
        <v>1309</v>
      </c>
      <c r="M97" s="27"/>
      <c r="N97" s="107"/>
    </row>
    <row r="98" spans="1:14" ht="27.75" x14ac:dyDescent="0.25">
      <c r="A98" s="1"/>
      <c r="B98" s="87"/>
      <c r="C98" s="1"/>
      <c r="D98" s="1"/>
      <c r="E98" s="8"/>
      <c r="F98" s="1"/>
      <c r="G98" s="1"/>
      <c r="H98" s="1"/>
      <c r="I98" s="1"/>
      <c r="J98" s="92"/>
      <c r="K98" s="93"/>
      <c r="L98" s="1"/>
      <c r="M98" s="1"/>
      <c r="N98" s="66"/>
    </row>
    <row r="99" spans="1:14" ht="27.75" x14ac:dyDescent="0.25">
      <c r="A99" s="1"/>
      <c r="B99" s="87"/>
      <c r="C99" s="1"/>
      <c r="D99" s="1"/>
      <c r="E99" s="8"/>
      <c r="F99" s="1"/>
      <c r="G99" s="1"/>
      <c r="H99" s="1"/>
      <c r="I99" s="1"/>
      <c r="J99" s="92"/>
      <c r="K99" s="93"/>
      <c r="L99" s="1"/>
      <c r="M99" s="1"/>
      <c r="N99" s="66"/>
    </row>
    <row r="100" spans="1:14" ht="27.75" x14ac:dyDescent="0.25">
      <c r="A100" s="1"/>
      <c r="B100" s="87"/>
      <c r="C100" s="1"/>
      <c r="D100" s="1"/>
      <c r="E100" s="8"/>
      <c r="F100" s="1"/>
      <c r="G100" s="1"/>
      <c r="H100" s="1"/>
      <c r="I100" s="1"/>
      <c r="J100" s="92"/>
      <c r="K100" s="93"/>
      <c r="L100" s="1"/>
      <c r="M100" s="1"/>
      <c r="N100" s="66"/>
    </row>
    <row r="101" spans="1:14" ht="27.75" x14ac:dyDescent="0.25">
      <c r="A101" s="1"/>
      <c r="B101" s="87"/>
      <c r="C101" s="1"/>
      <c r="D101" s="1"/>
      <c r="E101" s="8"/>
      <c r="F101" s="1"/>
      <c r="G101" s="1"/>
      <c r="H101" s="1"/>
      <c r="I101" s="1"/>
      <c r="J101" s="92"/>
      <c r="K101" s="93"/>
      <c r="L101" s="1"/>
      <c r="M101" s="1"/>
      <c r="N101" s="66"/>
    </row>
    <row r="102" spans="1:14" ht="27.75" x14ac:dyDescent="0.25">
      <c r="A102" s="1"/>
      <c r="B102" s="87"/>
      <c r="C102" s="1"/>
      <c r="D102" s="1"/>
      <c r="E102" s="8"/>
      <c r="F102" s="1"/>
      <c r="G102" s="1"/>
      <c r="H102" s="1"/>
      <c r="I102" s="1"/>
      <c r="J102" s="92"/>
      <c r="K102" s="93"/>
      <c r="L102" s="1"/>
      <c r="M102" s="1"/>
      <c r="N102" s="66"/>
    </row>
    <row r="103" spans="1:14" ht="27.75" x14ac:dyDescent="0.25">
      <c r="A103" s="1"/>
      <c r="B103" s="87"/>
      <c r="C103" s="1"/>
      <c r="D103" s="1"/>
      <c r="E103" s="8"/>
      <c r="F103" s="1"/>
      <c r="G103" s="1"/>
      <c r="H103" s="1"/>
      <c r="I103" s="1"/>
      <c r="J103" s="92"/>
      <c r="K103" s="93"/>
      <c r="L103" s="1"/>
      <c r="M103" s="1"/>
      <c r="N103" s="66"/>
    </row>
    <row r="104" spans="1:14" ht="27.75" x14ac:dyDescent="0.25">
      <c r="A104" s="1"/>
      <c r="B104" s="87"/>
      <c r="C104" s="1"/>
      <c r="D104" s="1"/>
      <c r="E104" s="8"/>
      <c r="F104" s="1"/>
      <c r="G104" s="1"/>
      <c r="H104" s="1"/>
      <c r="I104" s="1"/>
      <c r="J104" s="92"/>
      <c r="K104" s="93"/>
      <c r="L104" s="1"/>
      <c r="M104" s="1"/>
      <c r="N104" s="66"/>
    </row>
    <row r="105" spans="1:14" ht="27.75" x14ac:dyDescent="0.25">
      <c r="A105" s="1"/>
      <c r="B105" s="87"/>
      <c r="C105" s="1"/>
      <c r="D105" s="1"/>
      <c r="E105" s="8"/>
      <c r="F105" s="1"/>
      <c r="G105" s="1"/>
      <c r="H105" s="1"/>
      <c r="I105" s="1"/>
      <c r="J105" s="92"/>
      <c r="K105" s="93"/>
      <c r="L105" s="1"/>
      <c r="M105" s="1"/>
      <c r="N105" s="66"/>
    </row>
    <row r="106" spans="1:14" ht="27.75" x14ac:dyDescent="0.25">
      <c r="A106" s="1"/>
      <c r="B106" s="87"/>
      <c r="C106" s="1"/>
      <c r="D106" s="1"/>
      <c r="E106" s="8"/>
      <c r="F106" s="1"/>
      <c r="G106" s="1"/>
      <c r="H106" s="1"/>
      <c r="I106" s="1"/>
      <c r="J106" s="92"/>
      <c r="K106" s="93"/>
      <c r="L106" s="1"/>
      <c r="M106" s="1"/>
      <c r="N106" s="66"/>
    </row>
    <row r="107" spans="1:14" ht="27.75" x14ac:dyDescent="0.25">
      <c r="A107" s="1"/>
      <c r="B107" s="87"/>
      <c r="C107" s="1"/>
      <c r="D107" s="1"/>
      <c r="E107" s="8"/>
      <c r="F107" s="1"/>
      <c r="G107" s="1"/>
      <c r="H107" s="1"/>
      <c r="I107" s="1"/>
      <c r="J107" s="92"/>
      <c r="K107" s="93"/>
      <c r="L107" s="1"/>
      <c r="M107" s="1"/>
      <c r="N107" s="66"/>
    </row>
    <row r="108" spans="1:14" x14ac:dyDescent="0.25">
      <c r="A108" s="1"/>
      <c r="B108" s="87"/>
      <c r="C108" s="1"/>
      <c r="D108" s="1"/>
      <c r="E108" s="8"/>
      <c r="F108" s="1"/>
      <c r="G108" s="1"/>
      <c r="H108" s="1"/>
      <c r="I108" s="1"/>
      <c r="J108" s="92"/>
      <c r="K108" s="93"/>
      <c r="L108" s="1"/>
      <c r="M108" s="1"/>
    </row>
  </sheetData>
  <autoFilter ref="A5:N97"/>
  <mergeCells count="15">
    <mergeCell ref="A1:E1"/>
    <mergeCell ref="F1:N1"/>
    <mergeCell ref="A2:N2"/>
    <mergeCell ref="L3:N3"/>
    <mergeCell ref="A4:A5"/>
    <mergeCell ref="B4:B5"/>
    <mergeCell ref="C4:D4"/>
    <mergeCell ref="E4:E5"/>
    <mergeCell ref="F4:F5"/>
    <mergeCell ref="G4:G5"/>
    <mergeCell ref="H4:I4"/>
    <mergeCell ref="J4:K4"/>
    <mergeCell ref="L4:L5"/>
    <mergeCell ref="M4:M5"/>
    <mergeCell ref="N4:N5"/>
  </mergeCells>
  <pageMargins left="0.35433070866141736" right="0.19685039370078741" top="0.47244094488188981" bottom="0.19685039370078741" header="3.937007874015748E-2" footer="3.937007874015748E-2"/>
  <pageSetup paperSize="9" scale="72" fitToHeight="0" orientation="landscape" r:id="rId1"/>
  <headerFooter differentFirst="1">
    <oddHeader>&amp;C&amp;P</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3"/>
  <sheetViews>
    <sheetView zoomScale="55" zoomScaleNormal="55" zoomScaleSheetLayoutView="100" workbookViewId="0">
      <selection activeCell="A2" sqref="A2:N2"/>
    </sheetView>
  </sheetViews>
  <sheetFormatPr defaultRowHeight="28.5" x14ac:dyDescent="0.25"/>
  <cols>
    <col min="1" max="1" width="7" customWidth="1"/>
    <col min="2" max="2" width="19" style="88" customWidth="1"/>
    <col min="3" max="3" width="12.7109375" customWidth="1"/>
    <col min="4" max="4" width="12.85546875" customWidth="1"/>
    <col min="5" max="5" width="10.5703125" style="9" customWidth="1"/>
    <col min="6" max="6" width="32.42578125" customWidth="1"/>
    <col min="7" max="7" width="14.140625" customWidth="1"/>
    <col min="8" max="8" width="7.7109375" customWidth="1"/>
    <col min="9" max="9" width="13.7109375" customWidth="1"/>
    <col min="10" max="10" width="16.7109375" style="94" customWidth="1"/>
    <col min="11" max="11" width="16.5703125" style="95" customWidth="1"/>
    <col min="12" max="12" width="13.42578125" customWidth="1"/>
    <col min="13" max="13" width="10.7109375" customWidth="1"/>
    <col min="14" max="14" width="9.5703125" style="67" customWidth="1"/>
  </cols>
  <sheetData>
    <row r="1" spans="1:27" ht="49.5" customHeight="1" x14ac:dyDescent="0.25">
      <c r="A1" s="299" t="s">
        <v>1382</v>
      </c>
      <c r="B1" s="303"/>
      <c r="C1" s="303"/>
      <c r="D1" s="303"/>
      <c r="E1" s="303"/>
      <c r="F1" s="299" t="s">
        <v>1383</v>
      </c>
      <c r="G1" s="299"/>
      <c r="H1" s="299"/>
      <c r="I1" s="299"/>
      <c r="J1" s="299"/>
      <c r="K1" s="299"/>
      <c r="L1" s="299"/>
      <c r="M1" s="299"/>
      <c r="N1" s="299"/>
      <c r="O1" s="160"/>
      <c r="P1" s="160"/>
      <c r="Q1" s="160"/>
      <c r="R1" s="160"/>
      <c r="S1" s="160"/>
      <c r="T1" s="160"/>
      <c r="U1" s="160"/>
      <c r="V1" s="160"/>
      <c r="W1" s="160"/>
      <c r="X1" s="160"/>
      <c r="Y1" s="160"/>
      <c r="Z1" s="160"/>
      <c r="AA1" s="161"/>
    </row>
    <row r="2" spans="1:27" s="155" customFormat="1" ht="82.5" customHeight="1" x14ac:dyDescent="0.25">
      <c r="A2" s="300" t="s">
        <v>1452</v>
      </c>
      <c r="B2" s="300"/>
      <c r="C2" s="300"/>
      <c r="D2" s="300"/>
      <c r="E2" s="300"/>
      <c r="F2" s="300"/>
      <c r="G2" s="300"/>
      <c r="H2" s="300"/>
      <c r="I2" s="300"/>
      <c r="J2" s="300"/>
      <c r="K2" s="300"/>
      <c r="L2" s="300"/>
      <c r="M2" s="300"/>
      <c r="N2" s="300"/>
      <c r="O2" s="162"/>
      <c r="P2" s="162"/>
      <c r="Q2" s="162"/>
      <c r="R2" s="162"/>
      <c r="S2" s="162"/>
      <c r="T2" s="162"/>
      <c r="U2" s="162"/>
      <c r="V2" s="162"/>
      <c r="W2" s="162"/>
      <c r="X2" s="162"/>
      <c r="Y2" s="162"/>
      <c r="Z2" s="162"/>
      <c r="AA2" s="162"/>
    </row>
    <row r="3" spans="1:27" ht="25.5" customHeight="1" x14ac:dyDescent="0.25">
      <c r="A3" s="2"/>
      <c r="B3" s="4"/>
      <c r="C3" s="2"/>
      <c r="D3" s="2"/>
      <c r="E3" s="7"/>
      <c r="F3" s="2"/>
      <c r="G3" s="2"/>
      <c r="H3" s="2"/>
      <c r="I3" s="2"/>
      <c r="J3" s="90"/>
      <c r="K3" s="90"/>
      <c r="L3" s="301" t="s">
        <v>1384</v>
      </c>
      <c r="M3" s="301"/>
      <c r="N3" s="301"/>
    </row>
    <row r="4" spans="1:27" ht="38.25" customHeight="1" x14ac:dyDescent="0.25">
      <c r="A4" s="302" t="s">
        <v>0</v>
      </c>
      <c r="B4" s="302" t="s">
        <v>1</v>
      </c>
      <c r="C4" s="302" t="s">
        <v>2</v>
      </c>
      <c r="D4" s="302"/>
      <c r="E4" s="302" t="s">
        <v>7</v>
      </c>
      <c r="F4" s="302" t="s">
        <v>8</v>
      </c>
      <c r="G4" s="302" t="s">
        <v>24</v>
      </c>
      <c r="H4" s="302" t="s">
        <v>3</v>
      </c>
      <c r="I4" s="302"/>
      <c r="J4" s="302" t="s">
        <v>25</v>
      </c>
      <c r="K4" s="302"/>
      <c r="L4" s="302" t="s">
        <v>1338</v>
      </c>
      <c r="M4" s="302" t="s">
        <v>32</v>
      </c>
      <c r="N4" s="302" t="s">
        <v>9</v>
      </c>
    </row>
    <row r="5" spans="1:27" ht="133.5" customHeight="1" x14ac:dyDescent="0.25">
      <c r="A5" s="302"/>
      <c r="B5" s="302"/>
      <c r="C5" s="126" t="s">
        <v>5</v>
      </c>
      <c r="D5" s="126" t="s">
        <v>6</v>
      </c>
      <c r="E5" s="302"/>
      <c r="F5" s="302"/>
      <c r="G5" s="302"/>
      <c r="H5" s="126" t="s">
        <v>4</v>
      </c>
      <c r="I5" s="126" t="s">
        <v>26</v>
      </c>
      <c r="J5" s="126" t="s">
        <v>29</v>
      </c>
      <c r="K5" s="126" t="s">
        <v>28</v>
      </c>
      <c r="L5" s="302"/>
      <c r="M5" s="302"/>
      <c r="N5" s="302"/>
    </row>
    <row r="6" spans="1:27" ht="24" customHeight="1" x14ac:dyDescent="0.25">
      <c r="A6" s="3" t="s">
        <v>10</v>
      </c>
      <c r="B6" s="3" t="s">
        <v>11</v>
      </c>
      <c r="C6" s="3" t="s">
        <v>12</v>
      </c>
      <c r="D6" s="3" t="s">
        <v>13</v>
      </c>
      <c r="E6" s="3" t="s">
        <v>14</v>
      </c>
      <c r="F6" s="3" t="s">
        <v>15</v>
      </c>
      <c r="G6" s="3" t="s">
        <v>16</v>
      </c>
      <c r="H6" s="3" t="s">
        <v>17</v>
      </c>
      <c r="I6" s="3" t="s">
        <v>18</v>
      </c>
      <c r="J6" s="3" t="s">
        <v>19</v>
      </c>
      <c r="K6" s="3" t="s">
        <v>20</v>
      </c>
      <c r="L6" s="3" t="s">
        <v>21</v>
      </c>
      <c r="M6" s="3" t="s">
        <v>22</v>
      </c>
      <c r="N6" s="3" t="s">
        <v>23</v>
      </c>
    </row>
    <row r="7" spans="1:27" s="99" customFormat="1" ht="37.5" customHeight="1" x14ac:dyDescent="0.25">
      <c r="A7" s="100" t="s">
        <v>890</v>
      </c>
      <c r="B7" s="111" t="s">
        <v>1315</v>
      </c>
      <c r="C7" s="111"/>
      <c r="D7" s="111"/>
      <c r="E7" s="111"/>
      <c r="F7" s="111"/>
      <c r="G7" s="111"/>
      <c r="H7" s="111"/>
      <c r="I7" s="111"/>
      <c r="J7" s="111"/>
      <c r="K7" s="111"/>
      <c r="L7" s="111"/>
      <c r="M7" s="111"/>
      <c r="N7" s="111"/>
    </row>
    <row r="8" spans="1:27" s="99" customFormat="1" ht="57.75" customHeight="1" x14ac:dyDescent="0.25">
      <c r="A8" s="53">
        <v>1</v>
      </c>
      <c r="B8" s="28" t="s">
        <v>533</v>
      </c>
      <c r="C8" s="39" t="s">
        <v>1151</v>
      </c>
      <c r="D8" s="52"/>
      <c r="E8" s="52" t="s">
        <v>53</v>
      </c>
      <c r="F8" s="52" t="s">
        <v>532</v>
      </c>
      <c r="G8" s="54" t="s">
        <v>534</v>
      </c>
      <c r="H8" s="52">
        <v>3.66</v>
      </c>
      <c r="I8" s="52" t="s">
        <v>535</v>
      </c>
      <c r="J8" s="54" t="s">
        <v>1152</v>
      </c>
      <c r="K8" s="54" t="s">
        <v>35</v>
      </c>
      <c r="L8" s="54" t="s">
        <v>1309</v>
      </c>
      <c r="M8" s="52"/>
      <c r="N8" s="47"/>
    </row>
    <row r="9" spans="1:27" s="99" customFormat="1" ht="41.25" customHeight="1" x14ac:dyDescent="0.25">
      <c r="A9" s="100" t="s">
        <v>46</v>
      </c>
      <c r="B9" s="111" t="s">
        <v>1381</v>
      </c>
      <c r="C9" s="111"/>
      <c r="D9" s="111"/>
      <c r="E9" s="111"/>
      <c r="F9" s="111"/>
      <c r="G9" s="111"/>
      <c r="H9" s="111"/>
      <c r="I9" s="111"/>
      <c r="J9" s="111"/>
      <c r="K9" s="111"/>
      <c r="L9" s="111"/>
      <c r="M9" s="111"/>
      <c r="N9" s="111"/>
    </row>
    <row r="10" spans="1:27" ht="77.25" customHeight="1" x14ac:dyDescent="0.25">
      <c r="A10" s="27">
        <v>1</v>
      </c>
      <c r="B10" s="29" t="s">
        <v>145</v>
      </c>
      <c r="C10" s="101" t="s">
        <v>1123</v>
      </c>
      <c r="D10" s="27"/>
      <c r="E10" s="27" t="s">
        <v>49</v>
      </c>
      <c r="F10" s="27" t="s">
        <v>114</v>
      </c>
      <c r="G10" s="32" t="s">
        <v>1122</v>
      </c>
      <c r="H10" s="27">
        <v>3.66</v>
      </c>
      <c r="I10" s="27" t="s">
        <v>50</v>
      </c>
      <c r="J10" s="27" t="s">
        <v>1215</v>
      </c>
      <c r="K10" s="27" t="s">
        <v>750</v>
      </c>
      <c r="L10" s="112" t="s">
        <v>1309</v>
      </c>
      <c r="M10" s="29"/>
      <c r="N10" s="89"/>
    </row>
    <row r="11" spans="1:27" ht="57.75" customHeight="1" x14ac:dyDescent="0.25">
      <c r="A11" s="27">
        <v>2</v>
      </c>
      <c r="B11" s="29" t="s">
        <v>164</v>
      </c>
      <c r="C11" s="32" t="s">
        <v>165</v>
      </c>
      <c r="D11" s="27"/>
      <c r="E11" s="27" t="s">
        <v>49</v>
      </c>
      <c r="F11" s="27" t="s">
        <v>1413</v>
      </c>
      <c r="G11" s="32" t="s">
        <v>166</v>
      </c>
      <c r="H11" s="27" t="s">
        <v>751</v>
      </c>
      <c r="I11" s="27" t="s">
        <v>50</v>
      </c>
      <c r="J11" s="32" t="s">
        <v>1222</v>
      </c>
      <c r="K11" s="27" t="s">
        <v>750</v>
      </c>
      <c r="L11" s="112" t="s">
        <v>1309</v>
      </c>
      <c r="M11" s="27"/>
      <c r="N11" s="32"/>
    </row>
    <row r="12" spans="1:27" ht="59.25" customHeight="1" x14ac:dyDescent="0.25">
      <c r="A12" s="27">
        <v>3</v>
      </c>
      <c r="B12" s="29" t="s">
        <v>170</v>
      </c>
      <c r="C12" s="32" t="s">
        <v>1128</v>
      </c>
      <c r="D12" s="27"/>
      <c r="E12" s="27" t="s">
        <v>49</v>
      </c>
      <c r="F12" s="27" t="s">
        <v>1413</v>
      </c>
      <c r="G12" s="32" t="s">
        <v>171</v>
      </c>
      <c r="H12" s="27">
        <v>4.9800000000000004</v>
      </c>
      <c r="I12" s="27" t="s">
        <v>50</v>
      </c>
      <c r="J12" s="32" t="s">
        <v>1224</v>
      </c>
      <c r="K12" s="32" t="s">
        <v>750</v>
      </c>
      <c r="L12" s="112" t="s">
        <v>1309</v>
      </c>
      <c r="M12" s="27"/>
      <c r="N12" s="32"/>
    </row>
    <row r="13" spans="1:27" ht="27.75" x14ac:dyDescent="0.25">
      <c r="A13" s="1"/>
      <c r="B13" s="87"/>
      <c r="C13" s="1"/>
      <c r="D13" s="1"/>
      <c r="E13" s="8"/>
      <c r="F13" s="1"/>
      <c r="G13" s="1"/>
      <c r="H13" s="1"/>
      <c r="I13" s="1"/>
      <c r="J13" s="92"/>
      <c r="K13" s="93"/>
      <c r="L13" s="1"/>
      <c r="M13" s="1"/>
      <c r="N13" s="66"/>
    </row>
    <row r="14" spans="1:27" ht="27.75" x14ac:dyDescent="0.25">
      <c r="A14" s="1"/>
      <c r="B14" s="87"/>
      <c r="C14" s="1"/>
      <c r="D14" s="1"/>
      <c r="E14" s="8"/>
      <c r="F14" s="1"/>
      <c r="G14" s="1"/>
      <c r="H14" s="1"/>
      <c r="I14" s="1"/>
      <c r="J14" s="92"/>
      <c r="K14" s="93"/>
      <c r="L14" s="1"/>
      <c r="M14" s="1"/>
      <c r="N14" s="66"/>
    </row>
    <row r="15" spans="1:27" ht="27.75" x14ac:dyDescent="0.25">
      <c r="A15" s="1"/>
      <c r="B15" s="87"/>
      <c r="C15" s="1"/>
      <c r="D15" s="1"/>
      <c r="E15" s="8"/>
      <c r="F15" s="1"/>
      <c r="G15" s="1"/>
      <c r="H15" s="1"/>
      <c r="I15" s="1"/>
      <c r="J15" s="92"/>
      <c r="K15" s="93"/>
      <c r="L15" s="1"/>
      <c r="M15" s="1"/>
      <c r="N15" s="66"/>
    </row>
    <row r="16" spans="1:27" ht="27.75" x14ac:dyDescent="0.25">
      <c r="A16" s="1"/>
      <c r="B16" s="87"/>
      <c r="C16" s="1"/>
      <c r="D16" s="1"/>
      <c r="E16" s="8"/>
      <c r="F16" s="1"/>
      <c r="G16" s="1"/>
      <c r="H16" s="1"/>
      <c r="I16" s="1"/>
      <c r="J16" s="92"/>
      <c r="K16" s="93"/>
      <c r="L16" s="1"/>
      <c r="M16" s="1"/>
      <c r="N16" s="66"/>
    </row>
    <row r="17" spans="1:14" ht="27.75" x14ac:dyDescent="0.25">
      <c r="A17" s="1"/>
      <c r="B17" s="87"/>
      <c r="C17" s="1"/>
      <c r="D17" s="1"/>
      <c r="E17" s="8"/>
      <c r="F17" s="1"/>
      <c r="G17" s="1"/>
      <c r="H17" s="1"/>
      <c r="I17" s="1"/>
      <c r="J17" s="92"/>
      <c r="K17" s="93"/>
      <c r="L17" s="1"/>
      <c r="M17" s="1"/>
      <c r="N17" s="66"/>
    </row>
    <row r="18" spans="1:14" ht="27.75" x14ac:dyDescent="0.25">
      <c r="A18" s="1"/>
      <c r="B18" s="87"/>
      <c r="C18" s="1"/>
      <c r="D18" s="1"/>
      <c r="E18" s="8"/>
      <c r="F18" s="1"/>
      <c r="G18" s="1"/>
      <c r="H18" s="1"/>
      <c r="I18" s="1"/>
      <c r="J18" s="92"/>
      <c r="K18" s="93"/>
      <c r="L18" s="1"/>
      <c r="M18" s="1"/>
      <c r="N18" s="66"/>
    </row>
    <row r="19" spans="1:14" ht="27.75" x14ac:dyDescent="0.25">
      <c r="A19" s="1"/>
      <c r="B19" s="87"/>
      <c r="C19" s="1"/>
      <c r="D19" s="1"/>
      <c r="E19" s="8"/>
      <c r="F19" s="1"/>
      <c r="G19" s="1"/>
      <c r="H19" s="1"/>
      <c r="I19" s="1"/>
      <c r="J19" s="92"/>
      <c r="K19" s="93"/>
      <c r="L19" s="1"/>
      <c r="M19" s="1"/>
      <c r="N19" s="66"/>
    </row>
    <row r="20" spans="1:14" ht="27.75" x14ac:dyDescent="0.25">
      <c r="A20" s="1"/>
      <c r="B20" s="87"/>
      <c r="C20" s="1"/>
      <c r="D20" s="1"/>
      <c r="E20" s="8"/>
      <c r="F20" s="1"/>
      <c r="G20" s="1"/>
      <c r="H20" s="1"/>
      <c r="I20" s="1"/>
      <c r="J20" s="92"/>
      <c r="K20" s="93"/>
      <c r="L20" s="1"/>
      <c r="M20" s="1"/>
      <c r="N20" s="66"/>
    </row>
    <row r="21" spans="1:14" ht="27.75" x14ac:dyDescent="0.25">
      <c r="A21" s="1"/>
      <c r="B21" s="87"/>
      <c r="C21" s="1"/>
      <c r="D21" s="1"/>
      <c r="E21" s="8"/>
      <c r="F21" s="1"/>
      <c r="G21" s="1"/>
      <c r="H21" s="1"/>
      <c r="I21" s="1"/>
      <c r="J21" s="92"/>
      <c r="K21" s="93"/>
      <c r="L21" s="1"/>
      <c r="M21" s="1"/>
      <c r="N21" s="66"/>
    </row>
    <row r="22" spans="1:14" ht="27.75" x14ac:dyDescent="0.25">
      <c r="A22" s="1"/>
      <c r="B22" s="87"/>
      <c r="C22" s="1"/>
      <c r="D22" s="1"/>
      <c r="E22" s="8"/>
      <c r="F22" s="1"/>
      <c r="G22" s="1"/>
      <c r="H22" s="1"/>
      <c r="I22" s="1"/>
      <c r="J22" s="92"/>
      <c r="K22" s="93"/>
      <c r="L22" s="1"/>
      <c r="M22" s="1"/>
      <c r="N22" s="66"/>
    </row>
    <row r="23" spans="1:14" x14ac:dyDescent="0.25">
      <c r="A23" s="1"/>
      <c r="B23" s="87"/>
      <c r="C23" s="1"/>
      <c r="D23" s="1"/>
      <c r="E23" s="8"/>
      <c r="F23" s="1"/>
      <c r="G23" s="1"/>
      <c r="H23" s="1"/>
      <c r="I23" s="1"/>
      <c r="J23" s="92"/>
      <c r="K23" s="93"/>
      <c r="L23" s="1"/>
      <c r="M23" s="1"/>
    </row>
  </sheetData>
  <autoFilter ref="A5:N12"/>
  <mergeCells count="15">
    <mergeCell ref="F1:N1"/>
    <mergeCell ref="A1:E1"/>
    <mergeCell ref="L3:N3"/>
    <mergeCell ref="F4:F5"/>
    <mergeCell ref="G4:G5"/>
    <mergeCell ref="H4:I4"/>
    <mergeCell ref="M4:M5"/>
    <mergeCell ref="N4:N5"/>
    <mergeCell ref="A4:A5"/>
    <mergeCell ref="B4:B5"/>
    <mergeCell ref="E4:E5"/>
    <mergeCell ref="C4:D4"/>
    <mergeCell ref="J4:K4"/>
    <mergeCell ref="L4:L5"/>
    <mergeCell ref="A2:N2"/>
  </mergeCells>
  <pageMargins left="0.35433070866141736" right="0.19685039370078741" top="0.47244094488188981" bottom="0.19685039370078741" header="3.937007874015748E-2" footer="3.937007874015748E-2"/>
  <pageSetup paperSize="9" scale="66" fitToHeight="0" orientation="landscape" r:id="rId1"/>
  <headerFooter differentFirst="1">
    <oddHeader>&amp;C&amp;P</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1"/>
  <sheetViews>
    <sheetView zoomScale="80" zoomScaleNormal="80" zoomScaleSheetLayoutView="50" workbookViewId="0">
      <selection activeCell="A2" sqref="A2:N2"/>
    </sheetView>
  </sheetViews>
  <sheetFormatPr defaultColWidth="9.140625" defaultRowHeight="17.25" x14ac:dyDescent="0.25"/>
  <cols>
    <col min="1" max="1" width="7.42578125" style="163" customWidth="1"/>
    <col min="2" max="2" width="22.42578125" style="188" customWidth="1"/>
    <col min="3" max="3" width="13.28515625" style="163" customWidth="1"/>
    <col min="4" max="4" width="14.140625" style="163" customWidth="1"/>
    <col min="5" max="5" width="14.28515625" style="163" customWidth="1"/>
    <col min="6" max="6" width="27.42578125" style="163" customWidth="1"/>
    <col min="7" max="7" width="14.140625" style="163" customWidth="1"/>
    <col min="8" max="8" width="7.42578125" style="163" customWidth="1"/>
    <col min="9" max="9" width="13.7109375" style="163" customWidth="1"/>
    <col min="10" max="10" width="16.42578125" style="163" customWidth="1"/>
    <col min="11" max="11" width="15.28515625" style="163" customWidth="1"/>
    <col min="12" max="12" width="23.28515625" style="163" hidden="1" customWidth="1"/>
    <col min="13" max="13" width="10.7109375" style="163" customWidth="1"/>
    <col min="14" max="14" width="8.28515625" style="76" customWidth="1"/>
    <col min="15" max="16384" width="9.140625" style="163"/>
  </cols>
  <sheetData>
    <row r="1" spans="1:15" ht="49.5" customHeight="1" x14ac:dyDescent="0.25">
      <c r="A1" s="305" t="s">
        <v>1382</v>
      </c>
      <c r="B1" s="298"/>
      <c r="C1" s="298"/>
      <c r="D1" s="298"/>
      <c r="E1" s="298"/>
      <c r="F1" s="299" t="s">
        <v>1383</v>
      </c>
      <c r="G1" s="299"/>
      <c r="H1" s="299"/>
      <c r="I1" s="299"/>
      <c r="J1" s="299"/>
      <c r="K1" s="299"/>
      <c r="L1" s="299"/>
      <c r="M1" s="299"/>
      <c r="N1" s="299"/>
    </row>
    <row r="2" spans="1:15" ht="82.5" customHeight="1" x14ac:dyDescent="0.25">
      <c r="A2" s="300" t="s">
        <v>1453</v>
      </c>
      <c r="B2" s="300"/>
      <c r="C2" s="300"/>
      <c r="D2" s="300"/>
      <c r="E2" s="300"/>
      <c r="F2" s="300"/>
      <c r="G2" s="300"/>
      <c r="H2" s="300"/>
      <c r="I2" s="300"/>
      <c r="J2" s="300"/>
      <c r="K2" s="300"/>
      <c r="L2" s="300"/>
      <c r="M2" s="300"/>
      <c r="N2" s="300"/>
    </row>
    <row r="3" spans="1:15" ht="25.5" customHeight="1" x14ac:dyDescent="0.25">
      <c r="A3" s="194"/>
      <c r="B3" s="4"/>
      <c r="C3" s="194"/>
      <c r="D3" s="194"/>
      <c r="E3" s="194"/>
      <c r="F3" s="194"/>
      <c r="G3" s="194"/>
      <c r="H3" s="194"/>
      <c r="I3" s="194"/>
      <c r="J3" s="194"/>
      <c r="K3" s="301" t="s">
        <v>1408</v>
      </c>
      <c r="L3" s="301"/>
      <c r="M3" s="301"/>
      <c r="N3" s="301"/>
    </row>
    <row r="4" spans="1:15" ht="51.75" customHeight="1" x14ac:dyDescent="0.25">
      <c r="A4" s="302" t="s">
        <v>526</v>
      </c>
      <c r="B4" s="302" t="s">
        <v>1</v>
      </c>
      <c r="C4" s="302" t="s">
        <v>2</v>
      </c>
      <c r="D4" s="302"/>
      <c r="E4" s="302" t="s">
        <v>7</v>
      </c>
      <c r="F4" s="302" t="s">
        <v>8</v>
      </c>
      <c r="G4" s="302" t="s">
        <v>24</v>
      </c>
      <c r="H4" s="302" t="s">
        <v>3</v>
      </c>
      <c r="I4" s="302"/>
      <c r="J4" s="302" t="s">
        <v>25</v>
      </c>
      <c r="K4" s="302"/>
      <c r="L4" s="302" t="s">
        <v>52</v>
      </c>
      <c r="M4" s="302" t="s">
        <v>32</v>
      </c>
      <c r="N4" s="302" t="s">
        <v>9</v>
      </c>
    </row>
    <row r="5" spans="1:15" ht="108.75" customHeight="1" x14ac:dyDescent="0.25">
      <c r="A5" s="302"/>
      <c r="B5" s="302"/>
      <c r="C5" s="196" t="s">
        <v>5</v>
      </c>
      <c r="D5" s="196" t="s">
        <v>6</v>
      </c>
      <c r="E5" s="302"/>
      <c r="F5" s="302"/>
      <c r="G5" s="302"/>
      <c r="H5" s="196" t="s">
        <v>4</v>
      </c>
      <c r="I5" s="196" t="s">
        <v>26</v>
      </c>
      <c r="J5" s="196" t="s">
        <v>1303</v>
      </c>
      <c r="K5" s="196" t="s">
        <v>28</v>
      </c>
      <c r="L5" s="302"/>
      <c r="M5" s="302"/>
      <c r="N5" s="302"/>
    </row>
    <row r="6" spans="1:15" ht="21.75" customHeight="1" x14ac:dyDescent="0.25">
      <c r="A6" s="214" t="s">
        <v>10</v>
      </c>
      <c r="B6" s="214" t="s">
        <v>11</v>
      </c>
      <c r="C6" s="214" t="s">
        <v>12</v>
      </c>
      <c r="D6" s="214" t="s">
        <v>13</v>
      </c>
      <c r="E6" s="214" t="s">
        <v>14</v>
      </c>
      <c r="F6" s="214" t="s">
        <v>15</v>
      </c>
      <c r="G6" s="214" t="s">
        <v>16</v>
      </c>
      <c r="H6" s="214" t="s">
        <v>17</v>
      </c>
      <c r="I6" s="214" t="s">
        <v>18</v>
      </c>
      <c r="J6" s="214" t="s">
        <v>19</v>
      </c>
      <c r="K6" s="214" t="s">
        <v>20</v>
      </c>
      <c r="L6" s="214" t="s">
        <v>21</v>
      </c>
      <c r="M6" s="214" t="s">
        <v>21</v>
      </c>
      <c r="N6" s="214" t="s">
        <v>22</v>
      </c>
      <c r="O6" s="164"/>
    </row>
    <row r="7" spans="1:15" ht="34.5" customHeight="1" x14ac:dyDescent="0.25">
      <c r="A7" s="36" t="s">
        <v>890</v>
      </c>
      <c r="B7" s="55" t="s">
        <v>1360</v>
      </c>
      <c r="C7" s="37"/>
      <c r="D7" s="36"/>
      <c r="E7" s="193"/>
      <c r="F7" s="193"/>
      <c r="G7" s="52"/>
      <c r="H7" s="52"/>
      <c r="I7" s="52"/>
      <c r="J7" s="52"/>
      <c r="K7" s="54"/>
      <c r="L7" s="52"/>
      <c r="M7" s="52"/>
      <c r="N7" s="91"/>
    </row>
    <row r="8" spans="1:15" ht="51.95" customHeight="1" x14ac:dyDescent="0.25">
      <c r="A8" s="52">
        <v>1</v>
      </c>
      <c r="B8" s="165" t="s">
        <v>714</v>
      </c>
      <c r="C8" s="118"/>
      <c r="D8" s="166" t="s">
        <v>1248</v>
      </c>
      <c r="E8" s="118" t="s">
        <v>33</v>
      </c>
      <c r="F8" s="118" t="s">
        <v>1278</v>
      </c>
      <c r="G8" s="118" t="s">
        <v>715</v>
      </c>
      <c r="H8" s="167">
        <v>3.03</v>
      </c>
      <c r="I8" s="168" t="s">
        <v>34</v>
      </c>
      <c r="J8" s="118" t="s">
        <v>640</v>
      </c>
      <c r="K8" s="118" t="s">
        <v>613</v>
      </c>
      <c r="L8" s="169"/>
      <c r="M8" s="169"/>
      <c r="N8" s="118"/>
    </row>
    <row r="9" spans="1:15" ht="51.95" customHeight="1" x14ac:dyDescent="0.25">
      <c r="A9" s="53">
        <v>2</v>
      </c>
      <c r="B9" s="42" t="s">
        <v>611</v>
      </c>
      <c r="C9" s="41" t="s">
        <v>1241</v>
      </c>
      <c r="D9" s="47"/>
      <c r="E9" s="118" t="s">
        <v>33</v>
      </c>
      <c r="F9" s="52" t="s">
        <v>612</v>
      </c>
      <c r="G9" s="54" t="s">
        <v>1160</v>
      </c>
      <c r="H9" s="47">
        <v>3.66</v>
      </c>
      <c r="I9" s="53" t="s">
        <v>34</v>
      </c>
      <c r="J9" s="52" t="s">
        <v>928</v>
      </c>
      <c r="K9" s="47" t="s">
        <v>613</v>
      </c>
      <c r="L9" s="53"/>
      <c r="M9" s="53"/>
      <c r="N9" s="47"/>
    </row>
    <row r="10" spans="1:15" ht="51.95" customHeight="1" x14ac:dyDescent="0.25">
      <c r="A10" s="52">
        <v>3</v>
      </c>
      <c r="B10" s="28" t="s">
        <v>638</v>
      </c>
      <c r="C10" s="41"/>
      <c r="D10" s="41" t="s">
        <v>1249</v>
      </c>
      <c r="E10" s="47" t="s">
        <v>33</v>
      </c>
      <c r="F10" s="52" t="s">
        <v>629</v>
      </c>
      <c r="G10" s="54" t="s">
        <v>639</v>
      </c>
      <c r="H10" s="47">
        <v>3.65</v>
      </c>
      <c r="I10" s="53" t="s">
        <v>34</v>
      </c>
      <c r="J10" s="52" t="s">
        <v>640</v>
      </c>
      <c r="K10" s="47" t="s">
        <v>637</v>
      </c>
      <c r="L10" s="53"/>
      <c r="M10" s="52" t="s">
        <v>641</v>
      </c>
      <c r="N10" s="47"/>
    </row>
    <row r="11" spans="1:15" ht="51.95" customHeight="1" x14ac:dyDescent="0.25">
      <c r="A11" s="53">
        <v>4</v>
      </c>
      <c r="B11" s="42" t="s">
        <v>635</v>
      </c>
      <c r="C11" s="39" t="s">
        <v>636</v>
      </c>
      <c r="D11" s="47"/>
      <c r="E11" s="47" t="s">
        <v>33</v>
      </c>
      <c r="F11" s="52" t="s">
        <v>1272</v>
      </c>
      <c r="G11" s="54" t="s">
        <v>930</v>
      </c>
      <c r="H11" s="47">
        <v>3.26</v>
      </c>
      <c r="I11" s="53" t="s">
        <v>34</v>
      </c>
      <c r="J11" s="52" t="s">
        <v>719</v>
      </c>
      <c r="K11" s="47" t="s">
        <v>637</v>
      </c>
      <c r="L11" s="6"/>
      <c r="M11" s="6"/>
      <c r="N11" s="47"/>
    </row>
    <row r="12" spans="1:15" ht="51.95" customHeight="1" x14ac:dyDescent="0.25">
      <c r="A12" s="52">
        <v>5</v>
      </c>
      <c r="B12" s="28" t="s">
        <v>471</v>
      </c>
      <c r="C12" s="54" t="s">
        <v>472</v>
      </c>
      <c r="D12" s="52"/>
      <c r="E12" s="52" t="s">
        <v>598</v>
      </c>
      <c r="F12" s="27" t="s">
        <v>765</v>
      </c>
      <c r="G12" s="52" t="s">
        <v>473</v>
      </c>
      <c r="H12" s="52">
        <v>3.03</v>
      </c>
      <c r="I12" s="54" t="s">
        <v>34</v>
      </c>
      <c r="J12" s="52" t="s">
        <v>1289</v>
      </c>
      <c r="K12" s="52" t="s">
        <v>862</v>
      </c>
      <c r="L12" s="28"/>
      <c r="M12" s="170"/>
      <c r="N12" s="52"/>
    </row>
    <row r="13" spans="1:15" ht="51.95" customHeight="1" x14ac:dyDescent="0.25">
      <c r="A13" s="53">
        <v>6</v>
      </c>
      <c r="B13" s="28" t="s">
        <v>474</v>
      </c>
      <c r="C13" s="39"/>
      <c r="D13" s="54" t="s">
        <v>929</v>
      </c>
      <c r="E13" s="52" t="s">
        <v>33</v>
      </c>
      <c r="F13" s="27" t="s">
        <v>766</v>
      </c>
      <c r="G13" s="54" t="s">
        <v>701</v>
      </c>
      <c r="H13" s="54">
        <v>3.34</v>
      </c>
      <c r="I13" s="54" t="s">
        <v>34</v>
      </c>
      <c r="J13" s="52" t="s">
        <v>719</v>
      </c>
      <c r="K13" s="52" t="s">
        <v>862</v>
      </c>
      <c r="L13" s="54"/>
      <c r="M13" s="54"/>
      <c r="N13" s="52"/>
    </row>
    <row r="14" spans="1:15" ht="51.95" customHeight="1" x14ac:dyDescent="0.25">
      <c r="A14" s="52">
        <v>7</v>
      </c>
      <c r="B14" s="28" t="s">
        <v>475</v>
      </c>
      <c r="C14" s="39"/>
      <c r="D14" s="54" t="s">
        <v>476</v>
      </c>
      <c r="E14" s="52" t="s">
        <v>598</v>
      </c>
      <c r="F14" s="27" t="s">
        <v>752</v>
      </c>
      <c r="G14" s="54" t="s">
        <v>931</v>
      </c>
      <c r="H14" s="52">
        <v>4.58</v>
      </c>
      <c r="I14" s="54" t="s">
        <v>34</v>
      </c>
      <c r="J14" s="52" t="s">
        <v>719</v>
      </c>
      <c r="K14" s="52" t="s">
        <v>862</v>
      </c>
      <c r="L14" s="31"/>
      <c r="M14" s="32"/>
      <c r="N14" s="52"/>
    </row>
    <row r="15" spans="1:15" ht="51.95" customHeight="1" x14ac:dyDescent="0.25">
      <c r="A15" s="53">
        <v>8</v>
      </c>
      <c r="B15" s="28" t="s">
        <v>477</v>
      </c>
      <c r="C15" s="52"/>
      <c r="D15" s="54" t="s">
        <v>933</v>
      </c>
      <c r="E15" s="52" t="s">
        <v>932</v>
      </c>
      <c r="F15" s="27" t="s">
        <v>752</v>
      </c>
      <c r="G15" s="54" t="s">
        <v>276</v>
      </c>
      <c r="H15" s="52">
        <v>3.03</v>
      </c>
      <c r="I15" s="54" t="s">
        <v>34</v>
      </c>
      <c r="J15" s="52" t="s">
        <v>719</v>
      </c>
      <c r="K15" s="52" t="s">
        <v>862</v>
      </c>
      <c r="L15" s="28"/>
      <c r="M15" s="27"/>
      <c r="N15" s="52"/>
    </row>
    <row r="16" spans="1:15" ht="51.95" customHeight="1" x14ac:dyDescent="0.25">
      <c r="A16" s="52">
        <v>9</v>
      </c>
      <c r="B16" s="130" t="s">
        <v>1362</v>
      </c>
      <c r="C16" s="131"/>
      <c r="D16" s="129" t="s">
        <v>1363</v>
      </c>
      <c r="E16" s="52" t="s">
        <v>932</v>
      </c>
      <c r="F16" s="27" t="s">
        <v>752</v>
      </c>
      <c r="G16" s="132" t="s">
        <v>306</v>
      </c>
      <c r="H16" s="133">
        <v>3.34</v>
      </c>
      <c r="I16" s="129" t="s">
        <v>34</v>
      </c>
      <c r="J16" s="52" t="s">
        <v>709</v>
      </c>
      <c r="K16" s="52" t="s">
        <v>862</v>
      </c>
      <c r="L16" s="28"/>
      <c r="M16" s="27"/>
      <c r="N16" s="52"/>
    </row>
    <row r="17" spans="1:14" ht="51.95" customHeight="1" x14ac:dyDescent="0.25">
      <c r="A17" s="53">
        <v>10</v>
      </c>
      <c r="B17" s="29" t="s">
        <v>478</v>
      </c>
      <c r="C17" s="39"/>
      <c r="D17" s="30" t="s">
        <v>479</v>
      </c>
      <c r="E17" s="52" t="s">
        <v>932</v>
      </c>
      <c r="F17" s="27" t="s">
        <v>767</v>
      </c>
      <c r="G17" s="27" t="s">
        <v>1281</v>
      </c>
      <c r="H17" s="52">
        <v>4.0599999999999996</v>
      </c>
      <c r="I17" s="54" t="s">
        <v>34</v>
      </c>
      <c r="J17" s="52" t="s">
        <v>709</v>
      </c>
      <c r="K17" s="52" t="s">
        <v>862</v>
      </c>
      <c r="L17" s="31"/>
      <c r="M17" s="32"/>
      <c r="N17" s="52"/>
    </row>
    <row r="18" spans="1:14" ht="51.95" customHeight="1" x14ac:dyDescent="0.25">
      <c r="A18" s="52">
        <v>11</v>
      </c>
      <c r="B18" s="29" t="s">
        <v>480</v>
      </c>
      <c r="C18" s="52"/>
      <c r="D18" s="30" t="s">
        <v>481</v>
      </c>
      <c r="E18" s="52" t="s">
        <v>932</v>
      </c>
      <c r="F18" s="27" t="s">
        <v>767</v>
      </c>
      <c r="G18" s="27" t="s">
        <v>1133</v>
      </c>
      <c r="H18" s="52">
        <v>3.46</v>
      </c>
      <c r="I18" s="54" t="s">
        <v>34</v>
      </c>
      <c r="J18" s="52" t="s">
        <v>709</v>
      </c>
      <c r="K18" s="52" t="s">
        <v>862</v>
      </c>
      <c r="L18" s="28"/>
      <c r="M18" s="27"/>
      <c r="N18" s="52"/>
    </row>
    <row r="19" spans="1:14" ht="51.95" customHeight="1" x14ac:dyDescent="0.25">
      <c r="A19" s="53">
        <v>12</v>
      </c>
      <c r="B19" s="28" t="s">
        <v>482</v>
      </c>
      <c r="C19" s="39" t="s">
        <v>934</v>
      </c>
      <c r="D19" s="52"/>
      <c r="E19" s="52" t="s">
        <v>33</v>
      </c>
      <c r="F19" s="27" t="s">
        <v>1307</v>
      </c>
      <c r="G19" s="52" t="s">
        <v>936</v>
      </c>
      <c r="H19" s="52">
        <v>3.34</v>
      </c>
      <c r="I19" s="54" t="s">
        <v>34</v>
      </c>
      <c r="J19" s="52" t="s">
        <v>935</v>
      </c>
      <c r="K19" s="52" t="s">
        <v>862</v>
      </c>
      <c r="L19" s="31"/>
      <c r="M19" s="32"/>
      <c r="N19" s="52"/>
    </row>
    <row r="20" spans="1:14" ht="51.95" customHeight="1" x14ac:dyDescent="0.25">
      <c r="A20" s="52">
        <v>13</v>
      </c>
      <c r="B20" s="28" t="s">
        <v>483</v>
      </c>
      <c r="C20" s="52"/>
      <c r="D20" s="39" t="s">
        <v>484</v>
      </c>
      <c r="E20" s="52" t="s">
        <v>33</v>
      </c>
      <c r="F20" s="27" t="s">
        <v>126</v>
      </c>
      <c r="G20" s="54" t="s">
        <v>664</v>
      </c>
      <c r="H20" s="52">
        <v>3.34</v>
      </c>
      <c r="I20" s="54" t="s">
        <v>34</v>
      </c>
      <c r="J20" s="52" t="s">
        <v>719</v>
      </c>
      <c r="K20" s="52" t="s">
        <v>862</v>
      </c>
      <c r="L20" s="31"/>
      <c r="M20" s="32"/>
      <c r="N20" s="52"/>
    </row>
    <row r="21" spans="1:14" ht="75" customHeight="1" x14ac:dyDescent="0.25">
      <c r="A21" s="53">
        <v>14</v>
      </c>
      <c r="B21" s="17" t="s">
        <v>716</v>
      </c>
      <c r="C21" s="116"/>
      <c r="D21" s="171" t="s">
        <v>1250</v>
      </c>
      <c r="E21" s="15" t="s">
        <v>33</v>
      </c>
      <c r="F21" s="15" t="s">
        <v>812</v>
      </c>
      <c r="G21" s="15" t="s">
        <v>579</v>
      </c>
      <c r="H21" s="172">
        <v>3.65</v>
      </c>
      <c r="I21" s="54" t="s">
        <v>34</v>
      </c>
      <c r="J21" s="15" t="s">
        <v>490</v>
      </c>
      <c r="K21" s="15" t="s">
        <v>613</v>
      </c>
      <c r="L21" s="117"/>
      <c r="M21" s="117"/>
      <c r="N21" s="173"/>
    </row>
    <row r="22" spans="1:14" ht="51.95" customHeight="1" x14ac:dyDescent="0.25">
      <c r="A22" s="52">
        <v>15</v>
      </c>
      <c r="B22" s="118" t="s">
        <v>717</v>
      </c>
      <c r="C22" s="174" t="s">
        <v>1242</v>
      </c>
      <c r="D22" s="118"/>
      <c r="E22" s="118" t="s">
        <v>33</v>
      </c>
      <c r="F22" s="118" t="s">
        <v>718</v>
      </c>
      <c r="G22" s="91" t="s">
        <v>937</v>
      </c>
      <c r="H22" s="167">
        <v>3.34</v>
      </c>
      <c r="I22" s="54" t="s">
        <v>34</v>
      </c>
      <c r="J22" s="118" t="s">
        <v>719</v>
      </c>
      <c r="K22" s="15" t="s">
        <v>613</v>
      </c>
      <c r="L22" s="169"/>
      <c r="M22" s="169"/>
      <c r="N22" s="52"/>
    </row>
    <row r="23" spans="1:14" ht="72.75" customHeight="1" x14ac:dyDescent="0.25">
      <c r="A23" s="53">
        <v>16</v>
      </c>
      <c r="B23" s="165" t="s">
        <v>720</v>
      </c>
      <c r="C23" s="174" t="s">
        <v>1243</v>
      </c>
      <c r="D23" s="118"/>
      <c r="E23" s="118" t="s">
        <v>33</v>
      </c>
      <c r="F23" s="118" t="s">
        <v>1321</v>
      </c>
      <c r="G23" s="118" t="s">
        <v>349</v>
      </c>
      <c r="H23" s="119">
        <v>3.34</v>
      </c>
      <c r="I23" s="120" t="s">
        <v>938</v>
      </c>
      <c r="J23" s="118" t="s">
        <v>721</v>
      </c>
      <c r="K23" s="15" t="s">
        <v>613</v>
      </c>
      <c r="L23" s="169"/>
      <c r="M23" s="169"/>
      <c r="N23" s="175"/>
    </row>
    <row r="24" spans="1:14" ht="76.5" customHeight="1" x14ac:dyDescent="0.25">
      <c r="A24" s="52">
        <v>17</v>
      </c>
      <c r="B24" s="42" t="s">
        <v>846</v>
      </c>
      <c r="C24" s="41" t="s">
        <v>939</v>
      </c>
      <c r="D24" s="47"/>
      <c r="E24" s="47" t="s">
        <v>33</v>
      </c>
      <c r="F24" s="52" t="s">
        <v>847</v>
      </c>
      <c r="G24" s="54" t="s">
        <v>940</v>
      </c>
      <c r="H24" s="47" t="s">
        <v>414</v>
      </c>
      <c r="I24" s="53" t="s">
        <v>34</v>
      </c>
      <c r="J24" s="52" t="s">
        <v>719</v>
      </c>
      <c r="K24" s="15" t="s">
        <v>613</v>
      </c>
      <c r="L24" s="53"/>
      <c r="M24" s="53"/>
      <c r="N24" s="47"/>
    </row>
    <row r="25" spans="1:14" ht="51.95" customHeight="1" x14ac:dyDescent="0.25">
      <c r="A25" s="53">
        <v>18</v>
      </c>
      <c r="B25" s="42" t="s">
        <v>707</v>
      </c>
      <c r="C25" s="41" t="s">
        <v>708</v>
      </c>
      <c r="D25" s="47"/>
      <c r="E25" s="47" t="s">
        <v>33</v>
      </c>
      <c r="F25" s="52" t="s">
        <v>700</v>
      </c>
      <c r="G25" s="54" t="s">
        <v>537</v>
      </c>
      <c r="H25" s="47">
        <v>3.34</v>
      </c>
      <c r="I25" s="53" t="s">
        <v>34</v>
      </c>
      <c r="J25" s="52" t="s">
        <v>709</v>
      </c>
      <c r="K25" s="15" t="s">
        <v>613</v>
      </c>
      <c r="L25" s="53"/>
      <c r="M25" s="53"/>
      <c r="N25" s="47"/>
    </row>
    <row r="26" spans="1:14" ht="34.5" customHeight="1" x14ac:dyDescent="0.25">
      <c r="A26" s="36" t="s">
        <v>46</v>
      </c>
      <c r="B26" s="55" t="s">
        <v>1370</v>
      </c>
      <c r="C26" s="37"/>
      <c r="D26" s="36"/>
      <c r="E26" s="193"/>
      <c r="F26" s="193"/>
      <c r="G26" s="52"/>
      <c r="H26" s="52"/>
      <c r="I26" s="52"/>
      <c r="J26" s="52"/>
      <c r="K26" s="54"/>
      <c r="L26" s="52"/>
      <c r="M26" s="52"/>
      <c r="N26" s="91"/>
    </row>
    <row r="27" spans="1:14" ht="76.5" customHeight="1" x14ac:dyDescent="0.25">
      <c r="A27" s="47">
        <v>1</v>
      </c>
      <c r="B27" s="28" t="s">
        <v>626</v>
      </c>
      <c r="C27" s="47"/>
      <c r="D27" s="54" t="s">
        <v>627</v>
      </c>
      <c r="E27" s="52" t="s">
        <v>628</v>
      </c>
      <c r="F27" s="52" t="s">
        <v>625</v>
      </c>
      <c r="G27" s="52" t="s">
        <v>1339</v>
      </c>
      <c r="H27" s="47">
        <v>2.46</v>
      </c>
      <c r="I27" s="53" t="s">
        <v>531</v>
      </c>
      <c r="J27" s="52" t="s">
        <v>941</v>
      </c>
      <c r="K27" s="54" t="s">
        <v>35</v>
      </c>
      <c r="L27" s="47"/>
      <c r="M27" s="47"/>
      <c r="N27" s="47"/>
    </row>
    <row r="28" spans="1:14" ht="54.95" customHeight="1" x14ac:dyDescent="0.25">
      <c r="A28" s="18">
        <v>2</v>
      </c>
      <c r="B28" s="16" t="s">
        <v>527</v>
      </c>
      <c r="C28" s="45"/>
      <c r="D28" s="18" t="s">
        <v>528</v>
      </c>
      <c r="E28" s="15" t="s">
        <v>628</v>
      </c>
      <c r="F28" s="15" t="s">
        <v>118</v>
      </c>
      <c r="G28" s="10" t="s">
        <v>529</v>
      </c>
      <c r="H28" s="18" t="s">
        <v>530</v>
      </c>
      <c r="I28" s="18" t="s">
        <v>531</v>
      </c>
      <c r="J28" s="15" t="s">
        <v>942</v>
      </c>
      <c r="K28" s="54" t="s">
        <v>35</v>
      </c>
      <c r="L28" s="10"/>
      <c r="M28" s="18"/>
      <c r="N28" s="15"/>
    </row>
    <row r="29" spans="1:14" ht="75.75" customHeight="1" x14ac:dyDescent="0.25">
      <c r="A29" s="47">
        <v>3</v>
      </c>
      <c r="B29" s="28" t="s">
        <v>770</v>
      </c>
      <c r="C29" s="41"/>
      <c r="D29" s="41" t="s">
        <v>1251</v>
      </c>
      <c r="E29" s="15" t="s">
        <v>628</v>
      </c>
      <c r="F29" s="52" t="s">
        <v>795</v>
      </c>
      <c r="G29" s="54" t="s">
        <v>943</v>
      </c>
      <c r="H29" s="47">
        <v>3.06</v>
      </c>
      <c r="I29" s="64" t="s">
        <v>531</v>
      </c>
      <c r="J29" s="52" t="s">
        <v>944</v>
      </c>
      <c r="K29" s="54" t="s">
        <v>35</v>
      </c>
      <c r="L29" s="53"/>
      <c r="M29" s="53"/>
      <c r="N29" s="15"/>
    </row>
    <row r="30" spans="1:14" ht="135" customHeight="1" x14ac:dyDescent="0.25">
      <c r="A30" s="18">
        <v>4</v>
      </c>
      <c r="B30" s="42" t="s">
        <v>792</v>
      </c>
      <c r="C30" s="53"/>
      <c r="D30" s="53" t="s">
        <v>793</v>
      </c>
      <c r="E30" s="15" t="s">
        <v>628</v>
      </c>
      <c r="F30" s="52" t="s">
        <v>796</v>
      </c>
      <c r="G30" s="52" t="s">
        <v>794</v>
      </c>
      <c r="H30" s="47" t="s">
        <v>530</v>
      </c>
      <c r="I30" s="53" t="s">
        <v>531</v>
      </c>
      <c r="J30" s="212" t="s">
        <v>1406</v>
      </c>
      <c r="K30" s="54" t="s">
        <v>35</v>
      </c>
      <c r="L30" s="47"/>
      <c r="M30" s="47"/>
      <c r="N30" s="15"/>
    </row>
    <row r="31" spans="1:14" ht="93" customHeight="1" x14ac:dyDescent="0.25">
      <c r="A31" s="47">
        <v>5</v>
      </c>
      <c r="B31" s="42" t="s">
        <v>698</v>
      </c>
      <c r="C31" s="47"/>
      <c r="D31" s="41" t="s">
        <v>946</v>
      </c>
      <c r="E31" s="15" t="s">
        <v>628</v>
      </c>
      <c r="F31" s="52" t="s">
        <v>841</v>
      </c>
      <c r="G31" s="54" t="s">
        <v>947</v>
      </c>
      <c r="H31" s="47">
        <v>3.06</v>
      </c>
      <c r="I31" s="70" t="s">
        <v>531</v>
      </c>
      <c r="J31" s="52" t="s">
        <v>948</v>
      </c>
      <c r="K31" s="54" t="s">
        <v>35</v>
      </c>
      <c r="L31" s="47"/>
      <c r="M31" s="52"/>
      <c r="N31" s="47"/>
    </row>
    <row r="32" spans="1:14" ht="79.5" customHeight="1" x14ac:dyDescent="0.25">
      <c r="A32" s="18">
        <v>6</v>
      </c>
      <c r="B32" s="42" t="s">
        <v>710</v>
      </c>
      <c r="C32" s="47"/>
      <c r="D32" s="41" t="s">
        <v>711</v>
      </c>
      <c r="E32" s="15" t="s">
        <v>628</v>
      </c>
      <c r="F32" s="52" t="s">
        <v>700</v>
      </c>
      <c r="G32" s="54" t="s">
        <v>608</v>
      </c>
      <c r="H32" s="47">
        <v>3.06</v>
      </c>
      <c r="I32" s="53" t="s">
        <v>531</v>
      </c>
      <c r="J32" s="212" t="s">
        <v>1405</v>
      </c>
      <c r="K32" s="54" t="s">
        <v>35</v>
      </c>
      <c r="L32" s="52"/>
      <c r="M32" s="47"/>
      <c r="N32" s="59"/>
    </row>
    <row r="33" spans="1:14" ht="28.5" customHeight="1" x14ac:dyDescent="0.25">
      <c r="A33" s="197" t="s">
        <v>31</v>
      </c>
      <c r="B33" s="304" t="s">
        <v>1371</v>
      </c>
      <c r="C33" s="304"/>
      <c r="D33" s="304"/>
      <c r="E33" s="304"/>
      <c r="F33" s="43"/>
      <c r="G33" s="43"/>
      <c r="H33" s="44"/>
      <c r="I33" s="44"/>
      <c r="J33" s="44"/>
      <c r="K33" s="44"/>
      <c r="L33" s="44"/>
      <c r="M33" s="44"/>
      <c r="N33" s="197"/>
    </row>
    <row r="34" spans="1:14" ht="45" customHeight="1" x14ac:dyDescent="0.25">
      <c r="A34" s="52">
        <v>1</v>
      </c>
      <c r="B34" s="28" t="s">
        <v>536</v>
      </c>
      <c r="C34" s="52"/>
      <c r="D34" s="39" t="s">
        <v>949</v>
      </c>
      <c r="E34" s="52" t="s">
        <v>487</v>
      </c>
      <c r="F34" s="52" t="s">
        <v>532</v>
      </c>
      <c r="G34" s="52" t="s">
        <v>537</v>
      </c>
      <c r="H34" s="54">
        <v>3.03</v>
      </c>
      <c r="I34" s="35" t="s">
        <v>489</v>
      </c>
      <c r="J34" s="17" t="s">
        <v>490</v>
      </c>
      <c r="K34" s="52" t="s">
        <v>538</v>
      </c>
      <c r="L34" s="52"/>
      <c r="M34" s="52"/>
      <c r="N34" s="52"/>
    </row>
    <row r="35" spans="1:14" ht="45" customHeight="1" x14ac:dyDescent="0.25">
      <c r="A35" s="15">
        <v>2</v>
      </c>
      <c r="B35" s="17" t="s">
        <v>485</v>
      </c>
      <c r="C35" s="25"/>
      <c r="D35" s="15" t="s">
        <v>486</v>
      </c>
      <c r="E35" s="15" t="s">
        <v>487</v>
      </c>
      <c r="F35" s="15" t="s">
        <v>488</v>
      </c>
      <c r="G35" s="10" t="s">
        <v>349</v>
      </c>
      <c r="H35" s="15">
        <v>3.34</v>
      </c>
      <c r="I35" s="10" t="s">
        <v>489</v>
      </c>
      <c r="J35" s="17" t="s">
        <v>490</v>
      </c>
      <c r="K35" s="52" t="s">
        <v>538</v>
      </c>
      <c r="L35" s="25"/>
      <c r="M35" s="25"/>
      <c r="N35" s="15"/>
    </row>
    <row r="36" spans="1:14" ht="45" customHeight="1" x14ac:dyDescent="0.25">
      <c r="A36" s="52">
        <v>3</v>
      </c>
      <c r="B36" s="17" t="s">
        <v>491</v>
      </c>
      <c r="C36" s="15" t="s">
        <v>492</v>
      </c>
      <c r="D36" s="15"/>
      <c r="E36" s="15" t="s">
        <v>487</v>
      </c>
      <c r="F36" s="15" t="s">
        <v>488</v>
      </c>
      <c r="G36" s="10" t="s">
        <v>493</v>
      </c>
      <c r="H36" s="15">
        <v>3.34</v>
      </c>
      <c r="I36" s="10" t="s">
        <v>489</v>
      </c>
      <c r="J36" s="17" t="s">
        <v>490</v>
      </c>
      <c r="K36" s="52" t="s">
        <v>538</v>
      </c>
      <c r="L36" s="25"/>
      <c r="M36" s="25"/>
      <c r="N36" s="15"/>
    </row>
    <row r="37" spans="1:14" ht="45" customHeight="1" x14ac:dyDescent="0.25">
      <c r="A37" s="15">
        <v>4</v>
      </c>
      <c r="B37" s="17" t="s">
        <v>494</v>
      </c>
      <c r="C37" s="25"/>
      <c r="D37" s="15" t="s">
        <v>495</v>
      </c>
      <c r="E37" s="15" t="s">
        <v>487</v>
      </c>
      <c r="F37" s="15" t="s">
        <v>488</v>
      </c>
      <c r="G37" s="10" t="s">
        <v>496</v>
      </c>
      <c r="H37" s="15">
        <v>3.34</v>
      </c>
      <c r="I37" s="10" t="s">
        <v>489</v>
      </c>
      <c r="J37" s="17" t="s">
        <v>490</v>
      </c>
      <c r="K37" s="52" t="s">
        <v>538</v>
      </c>
      <c r="L37" s="25"/>
      <c r="M37" s="25"/>
      <c r="N37" s="15"/>
    </row>
    <row r="38" spans="1:14" ht="45" customHeight="1" x14ac:dyDescent="0.25">
      <c r="A38" s="52">
        <v>5</v>
      </c>
      <c r="B38" s="17" t="s">
        <v>497</v>
      </c>
      <c r="C38" s="25"/>
      <c r="D38" s="21" t="s">
        <v>950</v>
      </c>
      <c r="E38" s="15" t="s">
        <v>487</v>
      </c>
      <c r="F38" s="15" t="s">
        <v>488</v>
      </c>
      <c r="G38" s="10" t="s">
        <v>498</v>
      </c>
      <c r="H38" s="15">
        <v>3.03</v>
      </c>
      <c r="I38" s="10" t="s">
        <v>489</v>
      </c>
      <c r="J38" s="17" t="s">
        <v>490</v>
      </c>
      <c r="K38" s="52" t="s">
        <v>538</v>
      </c>
      <c r="L38" s="25"/>
      <c r="M38" s="25"/>
      <c r="N38" s="15"/>
    </row>
    <row r="39" spans="1:14" ht="45" customHeight="1" x14ac:dyDescent="0.25">
      <c r="A39" s="15">
        <v>6</v>
      </c>
      <c r="B39" s="17" t="s">
        <v>499</v>
      </c>
      <c r="C39" s="25"/>
      <c r="D39" s="10" t="s">
        <v>500</v>
      </c>
      <c r="E39" s="15" t="s">
        <v>487</v>
      </c>
      <c r="F39" s="15" t="s">
        <v>501</v>
      </c>
      <c r="G39" s="15" t="s">
        <v>502</v>
      </c>
      <c r="H39" s="15">
        <v>3.34</v>
      </c>
      <c r="I39" s="10" t="s">
        <v>489</v>
      </c>
      <c r="J39" s="17" t="s">
        <v>490</v>
      </c>
      <c r="K39" s="52" t="s">
        <v>538</v>
      </c>
      <c r="L39" s="25"/>
      <c r="M39" s="25"/>
      <c r="N39" s="15"/>
    </row>
    <row r="40" spans="1:14" ht="45" customHeight="1" x14ac:dyDescent="0.25">
      <c r="A40" s="52">
        <v>7</v>
      </c>
      <c r="B40" s="17" t="s">
        <v>503</v>
      </c>
      <c r="C40" s="15"/>
      <c r="D40" s="24" t="s">
        <v>504</v>
      </c>
      <c r="E40" s="15" t="s">
        <v>487</v>
      </c>
      <c r="F40" s="15" t="s">
        <v>1273</v>
      </c>
      <c r="G40" s="15" t="s">
        <v>505</v>
      </c>
      <c r="H40" s="15">
        <v>3.06</v>
      </c>
      <c r="I40" s="10" t="s">
        <v>489</v>
      </c>
      <c r="J40" s="17" t="s">
        <v>490</v>
      </c>
      <c r="K40" s="52" t="s">
        <v>538</v>
      </c>
      <c r="L40" s="17"/>
      <c r="M40" s="25"/>
      <c r="N40" s="15"/>
    </row>
    <row r="41" spans="1:14" ht="45" customHeight="1" x14ac:dyDescent="0.25">
      <c r="A41" s="15">
        <v>8</v>
      </c>
      <c r="B41" s="17" t="s">
        <v>506</v>
      </c>
      <c r="C41" s="15"/>
      <c r="D41" s="24" t="s">
        <v>507</v>
      </c>
      <c r="E41" s="15" t="s">
        <v>487</v>
      </c>
      <c r="F41" s="15" t="s">
        <v>1273</v>
      </c>
      <c r="G41" s="15" t="s">
        <v>1282</v>
      </c>
      <c r="H41" s="15">
        <v>2.86</v>
      </c>
      <c r="I41" s="10" t="s">
        <v>489</v>
      </c>
      <c r="J41" s="17" t="s">
        <v>490</v>
      </c>
      <c r="K41" s="52" t="s">
        <v>538</v>
      </c>
      <c r="L41" s="17"/>
      <c r="M41" s="25"/>
      <c r="N41" s="15"/>
    </row>
    <row r="42" spans="1:14" ht="45" customHeight="1" x14ac:dyDescent="0.25">
      <c r="A42" s="52">
        <v>9</v>
      </c>
      <c r="B42" s="17" t="s">
        <v>508</v>
      </c>
      <c r="C42" s="15"/>
      <c r="D42" s="11" t="s">
        <v>509</v>
      </c>
      <c r="E42" s="15" t="s">
        <v>487</v>
      </c>
      <c r="F42" s="15" t="s">
        <v>510</v>
      </c>
      <c r="G42" s="15" t="s">
        <v>511</v>
      </c>
      <c r="H42" s="15">
        <v>3.03</v>
      </c>
      <c r="I42" s="10" t="s">
        <v>489</v>
      </c>
      <c r="J42" s="17" t="s">
        <v>490</v>
      </c>
      <c r="K42" s="52" t="s">
        <v>538</v>
      </c>
      <c r="L42" s="17"/>
      <c r="M42" s="25"/>
      <c r="N42" s="15"/>
    </row>
    <row r="43" spans="1:14" ht="45" customHeight="1" x14ac:dyDescent="0.25">
      <c r="A43" s="15">
        <v>10</v>
      </c>
      <c r="B43" s="17" t="s">
        <v>512</v>
      </c>
      <c r="C43" s="24" t="s">
        <v>513</v>
      </c>
      <c r="D43" s="24"/>
      <c r="E43" s="15" t="s">
        <v>487</v>
      </c>
      <c r="F43" s="15" t="s">
        <v>510</v>
      </c>
      <c r="G43" s="15" t="s">
        <v>514</v>
      </c>
      <c r="H43" s="15">
        <v>3.65</v>
      </c>
      <c r="I43" s="10" t="s">
        <v>489</v>
      </c>
      <c r="J43" s="17" t="s">
        <v>490</v>
      </c>
      <c r="K43" s="52" t="s">
        <v>538</v>
      </c>
      <c r="L43" s="17"/>
      <c r="M43" s="25"/>
      <c r="N43" s="15"/>
    </row>
    <row r="44" spans="1:14" ht="45" customHeight="1" x14ac:dyDescent="0.25">
      <c r="A44" s="52">
        <v>11</v>
      </c>
      <c r="B44" s="17" t="s">
        <v>515</v>
      </c>
      <c r="C44" s="15"/>
      <c r="D44" s="21" t="s">
        <v>951</v>
      </c>
      <c r="E44" s="15" t="s">
        <v>487</v>
      </c>
      <c r="F44" s="15" t="s">
        <v>754</v>
      </c>
      <c r="G44" s="15" t="s">
        <v>952</v>
      </c>
      <c r="H44" s="15">
        <v>3.65</v>
      </c>
      <c r="I44" s="10" t="s">
        <v>489</v>
      </c>
      <c r="J44" s="17" t="s">
        <v>490</v>
      </c>
      <c r="K44" s="52" t="s">
        <v>538</v>
      </c>
      <c r="L44" s="17"/>
      <c r="M44" s="15"/>
      <c r="N44" s="15"/>
    </row>
    <row r="45" spans="1:14" ht="45" customHeight="1" x14ac:dyDescent="0.25">
      <c r="A45" s="15">
        <v>12</v>
      </c>
      <c r="B45" s="17" t="s">
        <v>516</v>
      </c>
      <c r="C45" s="193"/>
      <c r="D45" s="10" t="s">
        <v>953</v>
      </c>
      <c r="E45" s="15" t="s">
        <v>954</v>
      </c>
      <c r="F45" s="15" t="s">
        <v>125</v>
      </c>
      <c r="G45" s="15" t="s">
        <v>1068</v>
      </c>
      <c r="H45" s="15">
        <v>3.96</v>
      </c>
      <c r="I45" s="10" t="s">
        <v>489</v>
      </c>
      <c r="J45" s="17" t="s">
        <v>490</v>
      </c>
      <c r="K45" s="52" t="s">
        <v>538</v>
      </c>
      <c r="L45" s="17"/>
      <c r="M45" s="25"/>
      <c r="N45" s="15"/>
    </row>
    <row r="46" spans="1:14" ht="45" customHeight="1" x14ac:dyDescent="0.25">
      <c r="A46" s="52">
        <v>13</v>
      </c>
      <c r="B46" s="17" t="s">
        <v>519</v>
      </c>
      <c r="C46" s="15"/>
      <c r="D46" s="21" t="s">
        <v>517</v>
      </c>
      <c r="E46" s="15" t="s">
        <v>487</v>
      </c>
      <c r="F46" s="15" t="s">
        <v>125</v>
      </c>
      <c r="G46" s="15" t="s">
        <v>210</v>
      </c>
      <c r="H46" s="15">
        <v>3.34</v>
      </c>
      <c r="I46" s="10" t="s">
        <v>489</v>
      </c>
      <c r="J46" s="17" t="s">
        <v>490</v>
      </c>
      <c r="K46" s="52" t="s">
        <v>538</v>
      </c>
      <c r="L46" s="17"/>
      <c r="M46" s="25"/>
      <c r="N46" s="15"/>
    </row>
    <row r="47" spans="1:14" ht="45" customHeight="1" x14ac:dyDescent="0.25">
      <c r="A47" s="15">
        <v>14</v>
      </c>
      <c r="B47" s="17" t="s">
        <v>520</v>
      </c>
      <c r="C47" s="11" t="s">
        <v>521</v>
      </c>
      <c r="D47" s="24"/>
      <c r="E47" s="15" t="s">
        <v>487</v>
      </c>
      <c r="F47" s="15" t="s">
        <v>522</v>
      </c>
      <c r="G47" s="15" t="s">
        <v>955</v>
      </c>
      <c r="H47" s="33">
        <v>3.3</v>
      </c>
      <c r="I47" s="10" t="s">
        <v>489</v>
      </c>
      <c r="J47" s="17" t="s">
        <v>490</v>
      </c>
      <c r="K47" s="52" t="s">
        <v>538</v>
      </c>
      <c r="L47" s="15"/>
      <c r="M47" s="15"/>
      <c r="N47" s="15"/>
    </row>
    <row r="48" spans="1:14" ht="45" customHeight="1" x14ac:dyDescent="0.25">
      <c r="A48" s="52">
        <v>15</v>
      </c>
      <c r="B48" s="17" t="s">
        <v>523</v>
      </c>
      <c r="C48" s="24"/>
      <c r="D48" s="11" t="s">
        <v>956</v>
      </c>
      <c r="E48" s="15" t="s">
        <v>487</v>
      </c>
      <c r="F48" s="15" t="s">
        <v>522</v>
      </c>
      <c r="G48" s="15" t="s">
        <v>524</v>
      </c>
      <c r="H48" s="15">
        <v>3.34</v>
      </c>
      <c r="I48" s="10" t="s">
        <v>489</v>
      </c>
      <c r="J48" s="17" t="s">
        <v>490</v>
      </c>
      <c r="K48" s="52" t="s">
        <v>538</v>
      </c>
      <c r="L48" s="15"/>
      <c r="M48" s="15"/>
      <c r="N48" s="15"/>
    </row>
    <row r="49" spans="1:14" ht="45" customHeight="1" x14ac:dyDescent="0.25">
      <c r="A49" s="15">
        <v>16</v>
      </c>
      <c r="B49" s="17" t="s">
        <v>1404</v>
      </c>
      <c r="C49" s="34"/>
      <c r="D49" s="11" t="s">
        <v>957</v>
      </c>
      <c r="E49" s="15" t="s">
        <v>487</v>
      </c>
      <c r="F49" s="15" t="s">
        <v>522</v>
      </c>
      <c r="G49" s="15" t="s">
        <v>525</v>
      </c>
      <c r="H49" s="15">
        <v>3.34</v>
      </c>
      <c r="I49" s="10" t="s">
        <v>489</v>
      </c>
      <c r="J49" s="17" t="s">
        <v>490</v>
      </c>
      <c r="K49" s="52" t="s">
        <v>538</v>
      </c>
      <c r="L49" s="15"/>
      <c r="M49" s="15"/>
      <c r="N49" s="15"/>
    </row>
    <row r="50" spans="1:14" ht="54.95" customHeight="1" x14ac:dyDescent="0.25">
      <c r="A50" s="52">
        <v>17</v>
      </c>
      <c r="B50" s="17" t="s">
        <v>724</v>
      </c>
      <c r="C50" s="171" t="s">
        <v>1244</v>
      </c>
      <c r="D50" s="121"/>
      <c r="E50" s="15" t="s">
        <v>487</v>
      </c>
      <c r="F50" s="15" t="s">
        <v>768</v>
      </c>
      <c r="G50" s="15" t="s">
        <v>1068</v>
      </c>
      <c r="H50" s="176">
        <v>3.26</v>
      </c>
      <c r="I50" s="10" t="s">
        <v>489</v>
      </c>
      <c r="J50" s="15" t="s">
        <v>490</v>
      </c>
      <c r="K50" s="52" t="s">
        <v>538</v>
      </c>
      <c r="L50" s="121"/>
      <c r="M50" s="121"/>
      <c r="N50" s="15"/>
    </row>
    <row r="51" spans="1:14" ht="54.95" customHeight="1" x14ac:dyDescent="0.25">
      <c r="A51" s="15">
        <v>18</v>
      </c>
      <c r="B51" s="17" t="s">
        <v>725</v>
      </c>
      <c r="C51" s="121"/>
      <c r="D51" s="171" t="s">
        <v>1254</v>
      </c>
      <c r="E51" s="15" t="s">
        <v>487</v>
      </c>
      <c r="F51" s="15" t="s">
        <v>769</v>
      </c>
      <c r="G51" s="15" t="s">
        <v>1178</v>
      </c>
      <c r="H51" s="140" t="s">
        <v>561</v>
      </c>
      <c r="I51" s="177" t="s">
        <v>489</v>
      </c>
      <c r="J51" s="15" t="s">
        <v>490</v>
      </c>
      <c r="K51" s="52" t="s">
        <v>538</v>
      </c>
      <c r="L51" s="121"/>
      <c r="M51" s="121"/>
      <c r="N51" s="15"/>
    </row>
    <row r="52" spans="1:14" ht="54.95" customHeight="1" x14ac:dyDescent="0.25">
      <c r="A52" s="52">
        <v>19</v>
      </c>
      <c r="B52" s="52" t="s">
        <v>776</v>
      </c>
      <c r="C52" s="52"/>
      <c r="D52" s="69" t="s">
        <v>961</v>
      </c>
      <c r="E52" s="15" t="s">
        <v>487</v>
      </c>
      <c r="F52" s="50" t="s">
        <v>771</v>
      </c>
      <c r="G52" s="52" t="s">
        <v>958</v>
      </c>
      <c r="H52" s="52">
        <v>3.96</v>
      </c>
      <c r="I52" s="69" t="s">
        <v>489</v>
      </c>
      <c r="J52" s="52" t="s">
        <v>490</v>
      </c>
      <c r="K52" s="52" t="s">
        <v>538</v>
      </c>
      <c r="L52" s="52"/>
      <c r="M52" s="52"/>
      <c r="N52" s="52"/>
    </row>
    <row r="53" spans="1:14" ht="54.95" customHeight="1" x14ac:dyDescent="0.25">
      <c r="A53" s="15">
        <v>20</v>
      </c>
      <c r="B53" s="28" t="s">
        <v>775</v>
      </c>
      <c r="C53" s="52"/>
      <c r="D53" s="69" t="s">
        <v>962</v>
      </c>
      <c r="E53" s="15" t="s">
        <v>487</v>
      </c>
      <c r="F53" s="50" t="s">
        <v>772</v>
      </c>
      <c r="G53" s="52" t="s">
        <v>959</v>
      </c>
      <c r="H53" s="52">
        <v>3.34</v>
      </c>
      <c r="I53" s="69" t="s">
        <v>489</v>
      </c>
      <c r="J53" s="52" t="s">
        <v>490</v>
      </c>
      <c r="K53" s="52" t="s">
        <v>538</v>
      </c>
      <c r="L53" s="52"/>
      <c r="M53" s="52"/>
      <c r="N53" s="52"/>
    </row>
    <row r="54" spans="1:14" ht="54.95" customHeight="1" x14ac:dyDescent="0.25">
      <c r="A54" s="52">
        <v>21</v>
      </c>
      <c r="B54" s="28" t="s">
        <v>779</v>
      </c>
      <c r="C54" s="52"/>
      <c r="D54" s="69" t="s">
        <v>963</v>
      </c>
      <c r="E54" s="15" t="s">
        <v>487</v>
      </c>
      <c r="F54" s="50" t="s">
        <v>773</v>
      </c>
      <c r="G54" s="52" t="s">
        <v>960</v>
      </c>
      <c r="H54" s="52">
        <v>3.65</v>
      </c>
      <c r="I54" s="69" t="s">
        <v>489</v>
      </c>
      <c r="J54" s="52" t="s">
        <v>490</v>
      </c>
      <c r="K54" s="52" t="s">
        <v>538</v>
      </c>
      <c r="L54" s="52"/>
      <c r="M54" s="52"/>
      <c r="N54" s="52"/>
    </row>
    <row r="55" spans="1:14" ht="54.95" customHeight="1" x14ac:dyDescent="0.25">
      <c r="A55" s="15">
        <v>22</v>
      </c>
      <c r="B55" s="28" t="s">
        <v>777</v>
      </c>
      <c r="C55" s="52"/>
      <c r="D55" s="69" t="s">
        <v>778</v>
      </c>
      <c r="E55" s="15" t="s">
        <v>487</v>
      </c>
      <c r="F55" s="50" t="s">
        <v>774</v>
      </c>
      <c r="G55" s="54" t="s">
        <v>964</v>
      </c>
      <c r="H55" s="52">
        <v>3.34</v>
      </c>
      <c r="I55" s="69" t="s">
        <v>489</v>
      </c>
      <c r="J55" s="52" t="s">
        <v>490</v>
      </c>
      <c r="K55" s="52" t="s">
        <v>538</v>
      </c>
      <c r="L55" s="52"/>
      <c r="M55" s="52"/>
      <c r="N55" s="52"/>
    </row>
    <row r="56" spans="1:14" ht="54.95" customHeight="1" x14ac:dyDescent="0.25">
      <c r="A56" s="52">
        <v>23</v>
      </c>
      <c r="B56" s="17" t="s">
        <v>726</v>
      </c>
      <c r="C56" s="117"/>
      <c r="D56" s="178" t="s">
        <v>1255</v>
      </c>
      <c r="E56" s="15" t="s">
        <v>487</v>
      </c>
      <c r="F56" s="179" t="s">
        <v>783</v>
      </c>
      <c r="G56" s="54" t="s">
        <v>1001</v>
      </c>
      <c r="H56" s="176">
        <v>3.34</v>
      </c>
      <c r="I56" s="15" t="s">
        <v>727</v>
      </c>
      <c r="J56" s="52" t="s">
        <v>490</v>
      </c>
      <c r="K56" s="52" t="s">
        <v>538</v>
      </c>
      <c r="L56" s="117"/>
      <c r="M56" s="117"/>
      <c r="N56" s="116"/>
    </row>
    <row r="57" spans="1:14" ht="81" customHeight="1" x14ac:dyDescent="0.25">
      <c r="A57" s="15">
        <v>24</v>
      </c>
      <c r="B57" s="42" t="s">
        <v>801</v>
      </c>
      <c r="C57" s="53"/>
      <c r="D57" s="54" t="s">
        <v>802</v>
      </c>
      <c r="E57" s="15" t="s">
        <v>487</v>
      </c>
      <c r="F57" s="50" t="s">
        <v>797</v>
      </c>
      <c r="G57" s="52" t="s">
        <v>965</v>
      </c>
      <c r="H57" s="52" t="s">
        <v>418</v>
      </c>
      <c r="I57" s="54" t="s">
        <v>489</v>
      </c>
      <c r="J57" s="52" t="s">
        <v>490</v>
      </c>
      <c r="K57" s="52" t="s">
        <v>538</v>
      </c>
      <c r="L57" s="47"/>
      <c r="M57" s="47"/>
      <c r="N57" s="47"/>
    </row>
    <row r="58" spans="1:14" ht="54.95" customHeight="1" x14ac:dyDescent="0.25">
      <c r="A58" s="52">
        <v>25</v>
      </c>
      <c r="B58" s="73" t="s">
        <v>803</v>
      </c>
      <c r="C58" s="53"/>
      <c r="D58" s="54" t="s">
        <v>804</v>
      </c>
      <c r="E58" s="15" t="s">
        <v>487</v>
      </c>
      <c r="F58" s="50" t="s">
        <v>1274</v>
      </c>
      <c r="G58" s="77" t="s">
        <v>966</v>
      </c>
      <c r="H58" s="52" t="s">
        <v>443</v>
      </c>
      <c r="I58" s="54" t="s">
        <v>489</v>
      </c>
      <c r="J58" s="52" t="s">
        <v>490</v>
      </c>
      <c r="K58" s="52" t="s">
        <v>538</v>
      </c>
      <c r="L58" s="47"/>
      <c r="M58" s="47"/>
      <c r="N58" s="47"/>
    </row>
    <row r="59" spans="1:14" ht="54.95" customHeight="1" x14ac:dyDescent="0.25">
      <c r="A59" s="15">
        <v>26</v>
      </c>
      <c r="B59" s="42" t="s">
        <v>805</v>
      </c>
      <c r="C59" s="53"/>
      <c r="D59" s="54" t="s">
        <v>806</v>
      </c>
      <c r="E59" s="15" t="s">
        <v>487</v>
      </c>
      <c r="F59" s="50" t="s">
        <v>798</v>
      </c>
      <c r="G59" s="52" t="s">
        <v>311</v>
      </c>
      <c r="H59" s="52" t="s">
        <v>418</v>
      </c>
      <c r="I59" s="54" t="s">
        <v>489</v>
      </c>
      <c r="J59" s="52" t="s">
        <v>490</v>
      </c>
      <c r="K59" s="52" t="s">
        <v>538</v>
      </c>
      <c r="L59" s="47"/>
      <c r="M59" s="47"/>
      <c r="N59" s="54"/>
    </row>
    <row r="60" spans="1:14" ht="54.95" customHeight="1" x14ac:dyDescent="0.25">
      <c r="A60" s="52">
        <v>27</v>
      </c>
      <c r="B60" s="28" t="s">
        <v>1308</v>
      </c>
      <c r="C60" s="47"/>
      <c r="D60" s="54" t="s">
        <v>807</v>
      </c>
      <c r="E60" s="15" t="s">
        <v>487</v>
      </c>
      <c r="F60" s="50" t="s">
        <v>799</v>
      </c>
      <c r="G60" s="52" t="s">
        <v>967</v>
      </c>
      <c r="H60" s="52" t="s">
        <v>414</v>
      </c>
      <c r="I60" s="54" t="s">
        <v>489</v>
      </c>
      <c r="J60" s="52" t="s">
        <v>490</v>
      </c>
      <c r="K60" s="52" t="s">
        <v>538</v>
      </c>
      <c r="L60" s="47"/>
      <c r="M60" s="47"/>
      <c r="N60" s="54"/>
    </row>
    <row r="61" spans="1:14" ht="54.95" customHeight="1" x14ac:dyDescent="0.25">
      <c r="A61" s="15">
        <v>28</v>
      </c>
      <c r="B61" s="42" t="s">
        <v>808</v>
      </c>
      <c r="C61" s="47"/>
      <c r="D61" s="54" t="s">
        <v>809</v>
      </c>
      <c r="E61" s="15" t="s">
        <v>487</v>
      </c>
      <c r="F61" s="50" t="s">
        <v>800</v>
      </c>
      <c r="G61" s="52" t="s">
        <v>971</v>
      </c>
      <c r="H61" s="52" t="s">
        <v>443</v>
      </c>
      <c r="I61" s="54" t="s">
        <v>489</v>
      </c>
      <c r="J61" s="52" t="s">
        <v>490</v>
      </c>
      <c r="K61" s="52" t="s">
        <v>538</v>
      </c>
      <c r="L61" s="47"/>
      <c r="M61" s="47"/>
      <c r="N61" s="54"/>
    </row>
    <row r="62" spans="1:14" ht="72.75" customHeight="1" x14ac:dyDescent="0.25">
      <c r="A62" s="52">
        <v>29</v>
      </c>
      <c r="B62" s="17" t="s">
        <v>728</v>
      </c>
      <c r="C62" s="117"/>
      <c r="D62" s="171" t="s">
        <v>1256</v>
      </c>
      <c r="E62" s="15" t="s">
        <v>487</v>
      </c>
      <c r="F62" s="179" t="s">
        <v>813</v>
      </c>
      <c r="G62" s="15" t="s">
        <v>438</v>
      </c>
      <c r="H62" s="176">
        <v>3.26</v>
      </c>
      <c r="I62" s="180" t="s">
        <v>489</v>
      </c>
      <c r="J62" s="52" t="s">
        <v>490</v>
      </c>
      <c r="K62" s="52" t="s">
        <v>538</v>
      </c>
      <c r="L62" s="117"/>
      <c r="M62" s="140"/>
      <c r="N62" s="54"/>
    </row>
    <row r="63" spans="1:14" ht="54.95" customHeight="1" x14ac:dyDescent="0.25">
      <c r="A63" s="15">
        <v>30</v>
      </c>
      <c r="B63" s="28" t="s">
        <v>397</v>
      </c>
      <c r="C63" s="52"/>
      <c r="D63" s="53" t="s">
        <v>650</v>
      </c>
      <c r="E63" s="15" t="s">
        <v>487</v>
      </c>
      <c r="F63" s="52" t="s">
        <v>814</v>
      </c>
      <c r="G63" s="54" t="s">
        <v>880</v>
      </c>
      <c r="H63" s="53" t="s">
        <v>418</v>
      </c>
      <c r="I63" s="53" t="s">
        <v>489</v>
      </c>
      <c r="J63" s="52" t="s">
        <v>490</v>
      </c>
      <c r="K63" s="52" t="s">
        <v>538</v>
      </c>
      <c r="L63" s="52"/>
      <c r="M63" s="51"/>
      <c r="N63" s="47"/>
    </row>
    <row r="64" spans="1:14" ht="54.95" customHeight="1" x14ac:dyDescent="0.25">
      <c r="A64" s="52">
        <v>31</v>
      </c>
      <c r="B64" s="28" t="s">
        <v>651</v>
      </c>
      <c r="C64" s="52"/>
      <c r="D64" s="53" t="s">
        <v>652</v>
      </c>
      <c r="E64" s="15" t="s">
        <v>487</v>
      </c>
      <c r="F64" s="52" t="s">
        <v>815</v>
      </c>
      <c r="G64" s="54" t="s">
        <v>653</v>
      </c>
      <c r="H64" s="53" t="s">
        <v>418</v>
      </c>
      <c r="I64" s="53" t="s">
        <v>489</v>
      </c>
      <c r="J64" s="52" t="s">
        <v>490</v>
      </c>
      <c r="K64" s="52" t="s">
        <v>538</v>
      </c>
      <c r="L64" s="52"/>
      <c r="M64" s="51"/>
      <c r="N64" s="47"/>
    </row>
    <row r="65" spans="1:14" ht="69.75" customHeight="1" x14ac:dyDescent="0.25">
      <c r="A65" s="15">
        <v>32</v>
      </c>
      <c r="B65" s="165" t="s">
        <v>729</v>
      </c>
      <c r="C65" s="169"/>
      <c r="D65" s="174" t="s">
        <v>1257</v>
      </c>
      <c r="E65" s="118" t="s">
        <v>487</v>
      </c>
      <c r="F65" s="181" t="s">
        <v>1446</v>
      </c>
      <c r="G65" s="118" t="s">
        <v>664</v>
      </c>
      <c r="H65" s="167">
        <v>3.34</v>
      </c>
      <c r="I65" s="53" t="s">
        <v>489</v>
      </c>
      <c r="J65" s="52" t="s">
        <v>490</v>
      </c>
      <c r="K65" s="118" t="s">
        <v>538</v>
      </c>
      <c r="L65" s="169"/>
      <c r="M65" s="169"/>
      <c r="N65" s="47"/>
    </row>
    <row r="66" spans="1:14" ht="54.95" customHeight="1" x14ac:dyDescent="0.25">
      <c r="A66" s="52">
        <v>33</v>
      </c>
      <c r="B66" s="165" t="s">
        <v>730</v>
      </c>
      <c r="C66" s="169"/>
      <c r="D66" s="174" t="s">
        <v>1258</v>
      </c>
      <c r="E66" s="118" t="s">
        <v>487</v>
      </c>
      <c r="F66" s="181" t="s">
        <v>819</v>
      </c>
      <c r="G66" s="118" t="s">
        <v>999</v>
      </c>
      <c r="H66" s="167">
        <v>3.65</v>
      </c>
      <c r="I66" s="53" t="s">
        <v>489</v>
      </c>
      <c r="J66" s="52" t="s">
        <v>490</v>
      </c>
      <c r="K66" s="118" t="s">
        <v>538</v>
      </c>
      <c r="L66" s="169"/>
      <c r="M66" s="169"/>
      <c r="N66" s="47"/>
    </row>
    <row r="67" spans="1:14" ht="54.95" customHeight="1" x14ac:dyDescent="0.25">
      <c r="A67" s="15">
        <v>34</v>
      </c>
      <c r="B67" s="165" t="s">
        <v>731</v>
      </c>
      <c r="C67" s="169"/>
      <c r="D67" s="174" t="s">
        <v>1259</v>
      </c>
      <c r="E67" s="118" t="s">
        <v>487</v>
      </c>
      <c r="F67" s="181" t="s">
        <v>821</v>
      </c>
      <c r="G67" s="118" t="s">
        <v>664</v>
      </c>
      <c r="H67" s="118">
        <v>3.34</v>
      </c>
      <c r="I67" s="53" t="s">
        <v>489</v>
      </c>
      <c r="J67" s="52" t="s">
        <v>490</v>
      </c>
      <c r="K67" s="118" t="s">
        <v>538</v>
      </c>
      <c r="L67" s="169"/>
      <c r="M67" s="169"/>
      <c r="N67" s="47"/>
    </row>
    <row r="68" spans="1:14" ht="54.95" customHeight="1" x14ac:dyDescent="0.25">
      <c r="A68" s="52">
        <v>35</v>
      </c>
      <c r="B68" s="165" t="s">
        <v>732</v>
      </c>
      <c r="C68" s="169"/>
      <c r="D68" s="174" t="s">
        <v>1260</v>
      </c>
      <c r="E68" s="118" t="s">
        <v>487</v>
      </c>
      <c r="F68" s="118" t="s">
        <v>818</v>
      </c>
      <c r="G68" s="118" t="s">
        <v>355</v>
      </c>
      <c r="H68" s="167">
        <v>3.65</v>
      </c>
      <c r="I68" s="53" t="s">
        <v>489</v>
      </c>
      <c r="J68" s="52" t="s">
        <v>490</v>
      </c>
      <c r="K68" s="118" t="s">
        <v>538</v>
      </c>
      <c r="L68" s="169"/>
      <c r="M68" s="169"/>
      <c r="N68" s="118"/>
    </row>
    <row r="69" spans="1:14" ht="54.95" customHeight="1" x14ac:dyDescent="0.25">
      <c r="A69" s="15">
        <v>36</v>
      </c>
      <c r="B69" s="165" t="s">
        <v>733</v>
      </c>
      <c r="C69" s="118"/>
      <c r="D69" s="174" t="s">
        <v>1039</v>
      </c>
      <c r="E69" s="118" t="s">
        <v>487</v>
      </c>
      <c r="F69" s="118" t="s">
        <v>968</v>
      </c>
      <c r="G69" s="118" t="s">
        <v>362</v>
      </c>
      <c r="H69" s="167">
        <v>3.34</v>
      </c>
      <c r="I69" s="53" t="s">
        <v>489</v>
      </c>
      <c r="J69" s="52" t="s">
        <v>490</v>
      </c>
      <c r="K69" s="118" t="s">
        <v>538</v>
      </c>
      <c r="L69" s="169"/>
      <c r="M69" s="169"/>
      <c r="N69" s="118"/>
    </row>
    <row r="70" spans="1:14" ht="54.95" customHeight="1" x14ac:dyDescent="0.25">
      <c r="A70" s="52">
        <v>37</v>
      </c>
      <c r="B70" s="165" t="s">
        <v>735</v>
      </c>
      <c r="C70" s="169"/>
      <c r="D70" s="174" t="s">
        <v>1262</v>
      </c>
      <c r="E70" s="118" t="s">
        <v>487</v>
      </c>
      <c r="F70" s="118" t="s">
        <v>969</v>
      </c>
      <c r="G70" s="118" t="s">
        <v>656</v>
      </c>
      <c r="H70" s="167">
        <v>3.46</v>
      </c>
      <c r="I70" s="53" t="s">
        <v>489</v>
      </c>
      <c r="J70" s="52" t="s">
        <v>490</v>
      </c>
      <c r="K70" s="118" t="s">
        <v>538</v>
      </c>
      <c r="L70" s="169"/>
      <c r="M70" s="169"/>
      <c r="N70" s="118"/>
    </row>
    <row r="71" spans="1:14" ht="54.95" customHeight="1" x14ac:dyDescent="0.25">
      <c r="A71" s="15">
        <v>38</v>
      </c>
      <c r="B71" s="165" t="s">
        <v>734</v>
      </c>
      <c r="C71" s="169"/>
      <c r="D71" s="174" t="s">
        <v>1261</v>
      </c>
      <c r="E71" s="118" t="s">
        <v>487</v>
      </c>
      <c r="F71" s="118" t="s">
        <v>820</v>
      </c>
      <c r="G71" s="118" t="s">
        <v>664</v>
      </c>
      <c r="H71" s="118">
        <v>3.34</v>
      </c>
      <c r="I71" s="53" t="s">
        <v>489</v>
      </c>
      <c r="J71" s="52" t="s">
        <v>490</v>
      </c>
      <c r="K71" s="118" t="s">
        <v>538</v>
      </c>
      <c r="L71" s="169"/>
      <c r="M71" s="169"/>
      <c r="N71" s="118"/>
    </row>
    <row r="72" spans="1:14" ht="54.95" customHeight="1" x14ac:dyDescent="0.25">
      <c r="A72" s="52">
        <v>39</v>
      </c>
      <c r="B72" s="42" t="s">
        <v>680</v>
      </c>
      <c r="C72" s="122"/>
      <c r="D72" s="70" t="s">
        <v>681</v>
      </c>
      <c r="E72" s="118" t="s">
        <v>487</v>
      </c>
      <c r="F72" s="52" t="s">
        <v>838</v>
      </c>
      <c r="G72" s="52" t="s">
        <v>741</v>
      </c>
      <c r="H72" s="47">
        <v>3.65</v>
      </c>
      <c r="I72" s="70" t="s">
        <v>489</v>
      </c>
      <c r="J72" s="52" t="s">
        <v>490</v>
      </c>
      <c r="K72" s="118" t="s">
        <v>538</v>
      </c>
      <c r="L72" s="47"/>
      <c r="M72" s="47"/>
      <c r="N72" s="47"/>
    </row>
    <row r="73" spans="1:14" ht="54.95" customHeight="1" x14ac:dyDescent="0.25">
      <c r="A73" s="15">
        <v>40</v>
      </c>
      <c r="B73" s="42" t="s">
        <v>682</v>
      </c>
      <c r="C73" s="122"/>
      <c r="D73" s="70" t="s">
        <v>683</v>
      </c>
      <c r="E73" s="118" t="s">
        <v>487</v>
      </c>
      <c r="F73" s="52" t="s">
        <v>883</v>
      </c>
      <c r="G73" s="52" t="s">
        <v>610</v>
      </c>
      <c r="H73" s="47">
        <v>3.65</v>
      </c>
      <c r="I73" s="70" t="s">
        <v>489</v>
      </c>
      <c r="J73" s="52" t="s">
        <v>490</v>
      </c>
      <c r="K73" s="118" t="s">
        <v>538</v>
      </c>
      <c r="L73" s="47"/>
      <c r="M73" s="47"/>
      <c r="N73" s="47"/>
    </row>
    <row r="74" spans="1:14" ht="54.95" customHeight="1" x14ac:dyDescent="0.25">
      <c r="A74" s="52">
        <v>41</v>
      </c>
      <c r="B74" s="42" t="s">
        <v>684</v>
      </c>
      <c r="C74" s="122"/>
      <c r="D74" s="70" t="s">
        <v>685</v>
      </c>
      <c r="E74" s="118" t="s">
        <v>487</v>
      </c>
      <c r="F74" s="52" t="s">
        <v>884</v>
      </c>
      <c r="G74" s="52" t="s">
        <v>534</v>
      </c>
      <c r="H74" s="47">
        <v>3.34</v>
      </c>
      <c r="I74" s="70" t="s">
        <v>489</v>
      </c>
      <c r="J74" s="52" t="s">
        <v>490</v>
      </c>
      <c r="K74" s="118" t="s">
        <v>538</v>
      </c>
      <c r="L74" s="47"/>
      <c r="M74" s="47"/>
      <c r="N74" s="47"/>
    </row>
    <row r="75" spans="1:14" ht="64.5" customHeight="1" x14ac:dyDescent="0.25">
      <c r="A75" s="15">
        <v>42</v>
      </c>
      <c r="B75" s="28" t="s">
        <v>686</v>
      </c>
      <c r="C75" s="122"/>
      <c r="D75" s="70" t="s">
        <v>687</v>
      </c>
      <c r="E75" s="118" t="s">
        <v>487</v>
      </c>
      <c r="F75" s="52" t="s">
        <v>885</v>
      </c>
      <c r="G75" s="52" t="s">
        <v>688</v>
      </c>
      <c r="H75" s="47">
        <v>3.96</v>
      </c>
      <c r="I75" s="70" t="s">
        <v>489</v>
      </c>
      <c r="J75" s="52" t="s">
        <v>490</v>
      </c>
      <c r="K75" s="118" t="s">
        <v>538</v>
      </c>
      <c r="L75" s="118" t="s">
        <v>538</v>
      </c>
      <c r="M75" s="47"/>
      <c r="N75" s="47"/>
    </row>
    <row r="76" spans="1:14" ht="75.75" customHeight="1" x14ac:dyDescent="0.25">
      <c r="A76" s="52">
        <v>43</v>
      </c>
      <c r="B76" s="28" t="s">
        <v>689</v>
      </c>
      <c r="C76" s="122"/>
      <c r="D76" s="70" t="s">
        <v>690</v>
      </c>
      <c r="E76" s="118" t="s">
        <v>487</v>
      </c>
      <c r="F76" s="52" t="s">
        <v>1275</v>
      </c>
      <c r="G76" s="52" t="s">
        <v>579</v>
      </c>
      <c r="H76" s="47">
        <v>3.96</v>
      </c>
      <c r="I76" s="70" t="s">
        <v>489</v>
      </c>
      <c r="J76" s="52" t="s">
        <v>490</v>
      </c>
      <c r="K76" s="118" t="s">
        <v>538</v>
      </c>
      <c r="L76" s="47"/>
      <c r="M76" s="47"/>
      <c r="N76" s="47"/>
    </row>
    <row r="77" spans="1:14" ht="54.95" customHeight="1" x14ac:dyDescent="0.25">
      <c r="A77" s="15">
        <v>44</v>
      </c>
      <c r="B77" s="28" t="s">
        <v>691</v>
      </c>
      <c r="C77" s="122"/>
      <c r="D77" s="70" t="s">
        <v>692</v>
      </c>
      <c r="E77" s="118" t="s">
        <v>487</v>
      </c>
      <c r="F77" s="52" t="s">
        <v>970</v>
      </c>
      <c r="G77" s="52" t="s">
        <v>972</v>
      </c>
      <c r="H77" s="47">
        <v>3.96</v>
      </c>
      <c r="I77" s="70" t="s">
        <v>489</v>
      </c>
      <c r="J77" s="52" t="s">
        <v>490</v>
      </c>
      <c r="K77" s="118" t="s">
        <v>538</v>
      </c>
      <c r="L77" s="52"/>
      <c r="M77" s="47"/>
      <c r="N77" s="47"/>
    </row>
    <row r="78" spans="1:14" ht="54.95" customHeight="1" x14ac:dyDescent="0.25">
      <c r="A78" s="52">
        <v>45</v>
      </c>
      <c r="B78" s="42" t="s">
        <v>693</v>
      </c>
      <c r="C78" s="47"/>
      <c r="D78" s="64" t="s">
        <v>694</v>
      </c>
      <c r="E78" s="118" t="s">
        <v>487</v>
      </c>
      <c r="F78" s="52" t="s">
        <v>887</v>
      </c>
      <c r="G78" s="54" t="s">
        <v>972</v>
      </c>
      <c r="H78" s="47">
        <v>3.96</v>
      </c>
      <c r="I78" s="53" t="s">
        <v>489</v>
      </c>
      <c r="J78" s="52" t="s">
        <v>490</v>
      </c>
      <c r="K78" s="118" t="s">
        <v>538</v>
      </c>
      <c r="L78" s="47"/>
      <c r="M78" s="123"/>
      <c r="N78" s="47"/>
    </row>
    <row r="79" spans="1:14" ht="54.95" customHeight="1" x14ac:dyDescent="0.25">
      <c r="A79" s="15">
        <v>46</v>
      </c>
      <c r="B79" s="28" t="s">
        <v>695</v>
      </c>
      <c r="C79" s="122"/>
      <c r="D79" s="70" t="s">
        <v>696</v>
      </c>
      <c r="E79" s="118" t="s">
        <v>487</v>
      </c>
      <c r="F79" s="52" t="s">
        <v>888</v>
      </c>
      <c r="G79" s="54" t="s">
        <v>697</v>
      </c>
      <c r="H79" s="47">
        <v>3.96</v>
      </c>
      <c r="I79" s="53" t="s">
        <v>489</v>
      </c>
      <c r="J79" s="52" t="s">
        <v>490</v>
      </c>
      <c r="K79" s="118" t="s">
        <v>538</v>
      </c>
      <c r="L79" s="47"/>
      <c r="M79" s="47"/>
      <c r="N79" s="47"/>
    </row>
    <row r="80" spans="1:14" ht="54.95" customHeight="1" x14ac:dyDescent="0.25">
      <c r="A80" s="52">
        <v>47</v>
      </c>
      <c r="B80" s="42" t="s">
        <v>848</v>
      </c>
      <c r="C80" s="51"/>
      <c r="D80" s="41" t="s">
        <v>849</v>
      </c>
      <c r="E80" s="52" t="s">
        <v>487</v>
      </c>
      <c r="F80" s="52" t="s">
        <v>853</v>
      </c>
      <c r="G80" s="52" t="s">
        <v>850</v>
      </c>
      <c r="H80" s="52" t="s">
        <v>418</v>
      </c>
      <c r="I80" s="54" t="s">
        <v>489</v>
      </c>
      <c r="J80" s="52" t="s">
        <v>490</v>
      </c>
      <c r="K80" s="52" t="s">
        <v>538</v>
      </c>
      <c r="L80" s="52"/>
      <c r="M80" s="52"/>
      <c r="N80" s="52"/>
    </row>
    <row r="81" spans="1:14" ht="54.95" customHeight="1" x14ac:dyDescent="0.25">
      <c r="A81" s="15">
        <v>48</v>
      </c>
      <c r="B81" s="42" t="s">
        <v>851</v>
      </c>
      <c r="C81" s="41" t="s">
        <v>852</v>
      </c>
      <c r="D81" s="51"/>
      <c r="E81" s="52" t="s">
        <v>487</v>
      </c>
      <c r="F81" s="52" t="s">
        <v>854</v>
      </c>
      <c r="G81" s="52" t="s">
        <v>1283</v>
      </c>
      <c r="H81" s="52">
        <v>4.58</v>
      </c>
      <c r="I81" s="54" t="s">
        <v>489</v>
      </c>
      <c r="J81" s="52" t="s">
        <v>490</v>
      </c>
      <c r="K81" s="52" t="s">
        <v>538</v>
      </c>
      <c r="L81" s="52"/>
      <c r="M81" s="52"/>
      <c r="N81" s="52"/>
    </row>
    <row r="82" spans="1:14" ht="45" customHeight="1" x14ac:dyDescent="0.25">
      <c r="A82" s="36" t="s">
        <v>642</v>
      </c>
      <c r="B82" s="55" t="s">
        <v>1318</v>
      </c>
      <c r="C82" s="37"/>
      <c r="D82" s="36"/>
      <c r="E82" s="193"/>
      <c r="F82" s="193"/>
      <c r="G82" s="52"/>
      <c r="H82" s="52"/>
      <c r="I82" s="52"/>
      <c r="J82" s="52"/>
      <c r="K82" s="54"/>
      <c r="L82" s="52"/>
      <c r="M82" s="52"/>
      <c r="N82" s="91"/>
    </row>
    <row r="83" spans="1:14" ht="68.099999999999994" customHeight="1" x14ac:dyDescent="0.25">
      <c r="A83" s="182">
        <v>1</v>
      </c>
      <c r="B83" s="42" t="s">
        <v>616</v>
      </c>
      <c r="C83" s="41" t="s">
        <v>617</v>
      </c>
      <c r="D83" s="41"/>
      <c r="E83" s="52" t="s">
        <v>978</v>
      </c>
      <c r="F83" s="52" t="s">
        <v>614</v>
      </c>
      <c r="G83" s="54" t="s">
        <v>337</v>
      </c>
      <c r="H83" s="47">
        <v>2.86</v>
      </c>
      <c r="I83" s="47" t="s">
        <v>615</v>
      </c>
      <c r="J83" s="54" t="s">
        <v>979</v>
      </c>
      <c r="K83" s="54" t="s">
        <v>1156</v>
      </c>
      <c r="L83" s="53"/>
      <c r="M83" s="52"/>
      <c r="N83" s="91"/>
    </row>
    <row r="84" spans="1:14" ht="78" customHeight="1" x14ac:dyDescent="0.25">
      <c r="A84" s="182">
        <v>2</v>
      </c>
      <c r="B84" s="42" t="s">
        <v>618</v>
      </c>
      <c r="C84" s="45" t="s">
        <v>619</v>
      </c>
      <c r="D84" s="41"/>
      <c r="E84" s="52" t="s">
        <v>978</v>
      </c>
      <c r="F84" s="52" t="s">
        <v>614</v>
      </c>
      <c r="G84" s="54" t="s">
        <v>620</v>
      </c>
      <c r="H84" s="46">
        <v>3.66</v>
      </c>
      <c r="I84" s="47" t="s">
        <v>615</v>
      </c>
      <c r="J84" s="54" t="s">
        <v>979</v>
      </c>
      <c r="K84" s="54" t="s">
        <v>782</v>
      </c>
      <c r="L84" s="53"/>
      <c r="M84" s="52"/>
      <c r="N84" s="175"/>
    </row>
    <row r="85" spans="1:14" ht="74.25" customHeight="1" x14ac:dyDescent="0.25">
      <c r="A85" s="182">
        <v>3</v>
      </c>
      <c r="B85" s="42" t="s">
        <v>221</v>
      </c>
      <c r="C85" s="45" t="s">
        <v>621</v>
      </c>
      <c r="D85" s="41"/>
      <c r="E85" s="52" t="s">
        <v>978</v>
      </c>
      <c r="F85" s="52" t="s">
        <v>614</v>
      </c>
      <c r="G85" s="54" t="s">
        <v>622</v>
      </c>
      <c r="H85" s="46">
        <v>3.26</v>
      </c>
      <c r="I85" s="47" t="s">
        <v>615</v>
      </c>
      <c r="J85" s="54" t="s">
        <v>980</v>
      </c>
      <c r="K85" s="54" t="s">
        <v>782</v>
      </c>
      <c r="L85" s="53"/>
      <c r="M85" s="52"/>
      <c r="N85" s="91"/>
    </row>
    <row r="86" spans="1:14" ht="68.099999999999994" customHeight="1" x14ac:dyDescent="0.25">
      <c r="A86" s="182">
        <v>4</v>
      </c>
      <c r="B86" s="42" t="s">
        <v>623</v>
      </c>
      <c r="C86" s="45" t="s">
        <v>1245</v>
      </c>
      <c r="D86" s="41"/>
      <c r="E86" s="52" t="s">
        <v>978</v>
      </c>
      <c r="F86" s="52" t="s">
        <v>612</v>
      </c>
      <c r="G86" s="54" t="s">
        <v>624</v>
      </c>
      <c r="H86" s="46">
        <v>3.46</v>
      </c>
      <c r="I86" s="47" t="s">
        <v>615</v>
      </c>
      <c r="J86" s="54" t="s">
        <v>979</v>
      </c>
      <c r="K86" s="54" t="s">
        <v>782</v>
      </c>
      <c r="L86" s="53"/>
      <c r="M86" s="52"/>
      <c r="N86" s="91"/>
    </row>
    <row r="87" spans="1:14" ht="68.099999999999994" customHeight="1" x14ac:dyDescent="0.25">
      <c r="A87" s="182">
        <v>5</v>
      </c>
      <c r="B87" s="28" t="s">
        <v>780</v>
      </c>
      <c r="C87" s="71" t="s">
        <v>781</v>
      </c>
      <c r="D87" s="52"/>
      <c r="E87" s="52" t="s">
        <v>978</v>
      </c>
      <c r="F87" s="52" t="s">
        <v>1429</v>
      </c>
      <c r="G87" s="52" t="s">
        <v>311</v>
      </c>
      <c r="H87" s="52">
        <v>3.06</v>
      </c>
      <c r="I87" s="52" t="s">
        <v>981</v>
      </c>
      <c r="J87" s="52" t="s">
        <v>979</v>
      </c>
      <c r="K87" s="54" t="s">
        <v>1176</v>
      </c>
      <c r="L87" s="52"/>
      <c r="M87" s="52"/>
      <c r="N87" s="91"/>
    </row>
    <row r="88" spans="1:14" ht="37.5" customHeight="1" x14ac:dyDescent="0.25">
      <c r="A88" s="36" t="s">
        <v>550</v>
      </c>
      <c r="B88" s="55" t="s">
        <v>1374</v>
      </c>
      <c r="C88" s="37"/>
      <c r="D88" s="36"/>
      <c r="E88" s="193"/>
      <c r="F88" s="193"/>
      <c r="G88" s="52"/>
      <c r="H88" s="52"/>
      <c r="I88" s="52"/>
      <c r="J88" s="52"/>
      <c r="K88" s="54"/>
      <c r="L88" s="52"/>
      <c r="M88" s="52"/>
      <c r="N88" s="91"/>
    </row>
    <row r="89" spans="1:14" ht="66" x14ac:dyDescent="0.25">
      <c r="A89" s="47">
        <v>1</v>
      </c>
      <c r="B89" s="28" t="s">
        <v>556</v>
      </c>
      <c r="C89" s="39" t="s">
        <v>983</v>
      </c>
      <c r="D89" s="197"/>
      <c r="E89" s="52" t="s">
        <v>53</v>
      </c>
      <c r="F89" s="52" t="s">
        <v>925</v>
      </c>
      <c r="G89" s="52" t="s">
        <v>880</v>
      </c>
      <c r="H89" s="52" t="s">
        <v>1365</v>
      </c>
      <c r="I89" s="52" t="s">
        <v>555</v>
      </c>
      <c r="J89" s="52" t="s">
        <v>1008</v>
      </c>
      <c r="K89" s="52" t="s">
        <v>1154</v>
      </c>
      <c r="L89" s="125"/>
      <c r="M89" s="51"/>
      <c r="N89" s="96"/>
    </row>
    <row r="90" spans="1:14" ht="66" x14ac:dyDescent="0.25">
      <c r="A90" s="47">
        <v>2</v>
      </c>
      <c r="B90" s="28" t="s">
        <v>557</v>
      </c>
      <c r="C90" s="39" t="s">
        <v>984</v>
      </c>
      <c r="D90" s="197"/>
      <c r="E90" s="52" t="s">
        <v>539</v>
      </c>
      <c r="F90" s="52" t="s">
        <v>925</v>
      </c>
      <c r="G90" s="52" t="s">
        <v>986</v>
      </c>
      <c r="H90" s="52" t="s">
        <v>1366</v>
      </c>
      <c r="I90" s="52" t="s">
        <v>555</v>
      </c>
      <c r="J90" s="52" t="s">
        <v>1008</v>
      </c>
      <c r="K90" s="52" t="s">
        <v>1154</v>
      </c>
      <c r="L90" s="125"/>
      <c r="M90" s="51"/>
      <c r="N90" s="96"/>
    </row>
    <row r="91" spans="1:14" ht="66" x14ac:dyDescent="0.25">
      <c r="A91" s="47">
        <v>3</v>
      </c>
      <c r="B91" s="28" t="s">
        <v>558</v>
      </c>
      <c r="C91" s="39" t="s">
        <v>985</v>
      </c>
      <c r="D91" s="197"/>
      <c r="E91" s="52" t="s">
        <v>559</v>
      </c>
      <c r="F91" s="52" t="s">
        <v>925</v>
      </c>
      <c r="G91" s="52" t="s">
        <v>560</v>
      </c>
      <c r="H91" s="52" t="s">
        <v>561</v>
      </c>
      <c r="I91" s="52" t="s">
        <v>562</v>
      </c>
      <c r="J91" s="52" t="s">
        <v>709</v>
      </c>
      <c r="K91" s="52" t="s">
        <v>1154</v>
      </c>
      <c r="L91" s="125"/>
      <c r="M91" s="51"/>
      <c r="N91" s="96"/>
    </row>
    <row r="92" spans="1:14" ht="66" x14ac:dyDescent="0.25">
      <c r="A92" s="47">
        <v>4</v>
      </c>
      <c r="B92" s="28" t="s">
        <v>563</v>
      </c>
      <c r="C92" s="52" t="s">
        <v>564</v>
      </c>
      <c r="D92" s="197"/>
      <c r="E92" s="52" t="s">
        <v>559</v>
      </c>
      <c r="F92" s="52" t="s">
        <v>925</v>
      </c>
      <c r="G92" s="52" t="s">
        <v>987</v>
      </c>
      <c r="H92" s="52" t="s">
        <v>565</v>
      </c>
      <c r="I92" s="52" t="s">
        <v>562</v>
      </c>
      <c r="J92" s="52" t="s">
        <v>1008</v>
      </c>
      <c r="K92" s="52" t="s">
        <v>1154</v>
      </c>
      <c r="L92" s="125"/>
      <c r="M92" s="51"/>
      <c r="N92" s="96"/>
    </row>
    <row r="93" spans="1:14" ht="66" x14ac:dyDescent="0.25">
      <c r="A93" s="47">
        <v>5</v>
      </c>
      <c r="B93" s="28" t="s">
        <v>566</v>
      </c>
      <c r="C93" s="39" t="s">
        <v>988</v>
      </c>
      <c r="D93" s="197"/>
      <c r="E93" s="52" t="s">
        <v>992</v>
      </c>
      <c r="F93" s="52" t="s">
        <v>925</v>
      </c>
      <c r="G93" s="52" t="s">
        <v>989</v>
      </c>
      <c r="H93" s="52" t="s">
        <v>567</v>
      </c>
      <c r="I93" s="52" t="s">
        <v>562</v>
      </c>
      <c r="J93" s="52" t="s">
        <v>709</v>
      </c>
      <c r="K93" s="52" t="s">
        <v>1154</v>
      </c>
      <c r="L93" s="125"/>
      <c r="M93" s="51"/>
      <c r="N93" s="96"/>
    </row>
    <row r="94" spans="1:14" ht="66" x14ac:dyDescent="0.25">
      <c r="A94" s="47">
        <v>6</v>
      </c>
      <c r="B94" s="28" t="s">
        <v>568</v>
      </c>
      <c r="C94" s="52" t="s">
        <v>569</v>
      </c>
      <c r="D94" s="197"/>
      <c r="E94" s="52" t="s">
        <v>539</v>
      </c>
      <c r="F94" s="52" t="s">
        <v>925</v>
      </c>
      <c r="G94" s="52" t="s">
        <v>741</v>
      </c>
      <c r="H94" s="52" t="s">
        <v>570</v>
      </c>
      <c r="I94" s="52" t="s">
        <v>562</v>
      </c>
      <c r="J94" s="52" t="s">
        <v>1008</v>
      </c>
      <c r="K94" s="52" t="s">
        <v>1154</v>
      </c>
      <c r="L94" s="125"/>
      <c r="M94" s="51"/>
      <c r="N94" s="96"/>
    </row>
    <row r="95" spans="1:14" ht="66" x14ac:dyDescent="0.25">
      <c r="A95" s="47">
        <v>7</v>
      </c>
      <c r="B95" s="28" t="s">
        <v>571</v>
      </c>
      <c r="C95" s="52" t="s">
        <v>572</v>
      </c>
      <c r="D95" s="197"/>
      <c r="E95" s="52" t="s">
        <v>991</v>
      </c>
      <c r="F95" s="52" t="s">
        <v>925</v>
      </c>
      <c r="G95" s="52" t="s">
        <v>990</v>
      </c>
      <c r="H95" s="52" t="s">
        <v>530</v>
      </c>
      <c r="I95" s="52" t="s">
        <v>562</v>
      </c>
      <c r="J95" s="52" t="s">
        <v>1009</v>
      </c>
      <c r="K95" s="52" t="s">
        <v>1154</v>
      </c>
      <c r="L95" s="125"/>
      <c r="M95" s="51"/>
      <c r="N95" s="96"/>
    </row>
    <row r="96" spans="1:14" ht="66" x14ac:dyDescent="0.25">
      <c r="A96" s="47">
        <v>8</v>
      </c>
      <c r="B96" s="28" t="s">
        <v>573</v>
      </c>
      <c r="C96" s="39" t="s">
        <v>993</v>
      </c>
      <c r="D96" s="197"/>
      <c r="E96" s="52" t="s">
        <v>559</v>
      </c>
      <c r="F96" s="52" t="s">
        <v>925</v>
      </c>
      <c r="G96" s="52" t="s">
        <v>994</v>
      </c>
      <c r="H96" s="52" t="s">
        <v>567</v>
      </c>
      <c r="I96" s="52" t="s">
        <v>562</v>
      </c>
      <c r="J96" s="52" t="s">
        <v>1008</v>
      </c>
      <c r="K96" s="52" t="s">
        <v>1154</v>
      </c>
      <c r="L96" s="125"/>
      <c r="M96" s="51"/>
      <c r="N96" s="96"/>
    </row>
    <row r="97" spans="1:14" ht="66" x14ac:dyDescent="0.25">
      <c r="A97" s="47">
        <v>9</v>
      </c>
      <c r="B97" s="28" t="s">
        <v>574</v>
      </c>
      <c r="C97" s="52" t="s">
        <v>575</v>
      </c>
      <c r="D97" s="197"/>
      <c r="E97" s="52" t="s">
        <v>991</v>
      </c>
      <c r="F97" s="52" t="s">
        <v>925</v>
      </c>
      <c r="G97" s="52" t="s">
        <v>576</v>
      </c>
      <c r="H97" s="52" t="s">
        <v>570</v>
      </c>
      <c r="I97" s="52" t="s">
        <v>562</v>
      </c>
      <c r="J97" s="52" t="s">
        <v>928</v>
      </c>
      <c r="K97" s="52" t="s">
        <v>1154</v>
      </c>
      <c r="L97" s="125"/>
      <c r="M97" s="51"/>
      <c r="N97" s="96"/>
    </row>
    <row r="98" spans="1:14" ht="66" x14ac:dyDescent="0.25">
      <c r="A98" s="47">
        <v>10</v>
      </c>
      <c r="B98" s="28" t="s">
        <v>577</v>
      </c>
      <c r="C98" s="39" t="s">
        <v>995</v>
      </c>
      <c r="D98" s="197"/>
      <c r="E98" s="52" t="s">
        <v>992</v>
      </c>
      <c r="F98" s="52" t="s">
        <v>925</v>
      </c>
      <c r="G98" s="52" t="s">
        <v>374</v>
      </c>
      <c r="H98" s="52" t="s">
        <v>578</v>
      </c>
      <c r="I98" s="52" t="s">
        <v>562</v>
      </c>
      <c r="J98" s="52" t="s">
        <v>719</v>
      </c>
      <c r="K98" s="52" t="s">
        <v>1154</v>
      </c>
      <c r="L98" s="125"/>
      <c r="M98" s="51"/>
      <c r="N98" s="96"/>
    </row>
    <row r="99" spans="1:14" ht="66" x14ac:dyDescent="0.25">
      <c r="A99" s="47">
        <v>11</v>
      </c>
      <c r="B99" s="28" t="s">
        <v>1352</v>
      </c>
      <c r="C99" s="39" t="s">
        <v>997</v>
      </c>
      <c r="D99" s="197"/>
      <c r="E99" s="52" t="s">
        <v>996</v>
      </c>
      <c r="F99" s="52" t="s">
        <v>925</v>
      </c>
      <c r="G99" s="52" t="s">
        <v>579</v>
      </c>
      <c r="H99" s="52" t="s">
        <v>567</v>
      </c>
      <c r="I99" s="52" t="s">
        <v>562</v>
      </c>
      <c r="J99" s="52" t="s">
        <v>719</v>
      </c>
      <c r="K99" s="52" t="s">
        <v>1154</v>
      </c>
      <c r="L99" s="125"/>
      <c r="M99" s="51"/>
      <c r="N99" s="96"/>
    </row>
    <row r="100" spans="1:14" ht="66" x14ac:dyDescent="0.25">
      <c r="A100" s="47">
        <v>12</v>
      </c>
      <c r="B100" s="28" t="s">
        <v>580</v>
      </c>
      <c r="C100" s="39" t="s">
        <v>998</v>
      </c>
      <c r="D100" s="197"/>
      <c r="E100" s="52" t="s">
        <v>559</v>
      </c>
      <c r="F100" s="52" t="s">
        <v>925</v>
      </c>
      <c r="G100" s="52" t="s">
        <v>999</v>
      </c>
      <c r="H100" s="52" t="s">
        <v>565</v>
      </c>
      <c r="I100" s="52" t="s">
        <v>562</v>
      </c>
      <c r="J100" s="52" t="s">
        <v>719</v>
      </c>
      <c r="K100" s="52" t="s">
        <v>1154</v>
      </c>
      <c r="L100" s="125"/>
      <c r="M100" s="51"/>
      <c r="N100" s="96"/>
    </row>
    <row r="101" spans="1:14" ht="66" x14ac:dyDescent="0.25">
      <c r="A101" s="47">
        <v>13</v>
      </c>
      <c r="B101" s="28" t="s">
        <v>581</v>
      </c>
      <c r="C101" s="39" t="s">
        <v>1000</v>
      </c>
      <c r="D101" s="197"/>
      <c r="E101" s="52" t="s">
        <v>991</v>
      </c>
      <c r="F101" s="52" t="s">
        <v>925</v>
      </c>
      <c r="G101" s="52" t="s">
        <v>1001</v>
      </c>
      <c r="H101" s="52" t="s">
        <v>578</v>
      </c>
      <c r="I101" s="52" t="s">
        <v>562</v>
      </c>
      <c r="J101" s="52" t="s">
        <v>719</v>
      </c>
      <c r="K101" s="52" t="s">
        <v>1154</v>
      </c>
      <c r="L101" s="125"/>
      <c r="M101" s="51"/>
      <c r="N101" s="96"/>
    </row>
    <row r="102" spans="1:14" ht="69" customHeight="1" x14ac:dyDescent="0.25">
      <c r="A102" s="47">
        <v>14</v>
      </c>
      <c r="B102" s="28" t="s">
        <v>582</v>
      </c>
      <c r="C102" s="52" t="s">
        <v>583</v>
      </c>
      <c r="D102" s="197"/>
      <c r="E102" s="52" t="s">
        <v>992</v>
      </c>
      <c r="F102" s="52" t="s">
        <v>925</v>
      </c>
      <c r="G102" s="52" t="s">
        <v>1002</v>
      </c>
      <c r="H102" s="52" t="s">
        <v>578</v>
      </c>
      <c r="I102" s="52" t="s">
        <v>562</v>
      </c>
      <c r="J102" s="52" t="s">
        <v>719</v>
      </c>
      <c r="K102" s="52" t="s">
        <v>1154</v>
      </c>
      <c r="L102" s="125"/>
      <c r="M102" s="51"/>
      <c r="N102" s="96"/>
    </row>
    <row r="103" spans="1:14" ht="66" x14ac:dyDescent="0.25">
      <c r="A103" s="47">
        <v>15</v>
      </c>
      <c r="B103" s="28" t="s">
        <v>584</v>
      </c>
      <c r="C103" s="52" t="s">
        <v>585</v>
      </c>
      <c r="D103" s="197"/>
      <c r="E103" s="52" t="s">
        <v>559</v>
      </c>
      <c r="F103" s="52" t="s">
        <v>925</v>
      </c>
      <c r="G103" s="52" t="s">
        <v>355</v>
      </c>
      <c r="H103" s="52" t="s">
        <v>561</v>
      </c>
      <c r="I103" s="52" t="s">
        <v>562</v>
      </c>
      <c r="J103" s="52" t="s">
        <v>719</v>
      </c>
      <c r="K103" s="52" t="s">
        <v>1154</v>
      </c>
      <c r="L103" s="125"/>
      <c r="M103" s="51"/>
      <c r="N103" s="96"/>
    </row>
    <row r="104" spans="1:14" ht="66" x14ac:dyDescent="0.25">
      <c r="A104" s="47">
        <v>16</v>
      </c>
      <c r="B104" s="28" t="s">
        <v>586</v>
      </c>
      <c r="C104" s="39" t="s">
        <v>1003</v>
      </c>
      <c r="D104" s="197"/>
      <c r="E104" s="52" t="s">
        <v>992</v>
      </c>
      <c r="F104" s="52" t="s">
        <v>925</v>
      </c>
      <c r="G104" s="52" t="s">
        <v>534</v>
      </c>
      <c r="H104" s="52" t="s">
        <v>578</v>
      </c>
      <c r="I104" s="52" t="s">
        <v>562</v>
      </c>
      <c r="J104" s="52" t="s">
        <v>719</v>
      </c>
      <c r="K104" s="52" t="s">
        <v>1154</v>
      </c>
      <c r="L104" s="125"/>
      <c r="M104" s="51"/>
      <c r="N104" s="96"/>
    </row>
    <row r="105" spans="1:14" ht="66" x14ac:dyDescent="0.25">
      <c r="A105" s="47">
        <v>17</v>
      </c>
      <c r="B105" s="28" t="s">
        <v>587</v>
      </c>
      <c r="C105" s="52" t="s">
        <v>588</v>
      </c>
      <c r="D105" s="197"/>
      <c r="E105" s="52" t="s">
        <v>992</v>
      </c>
      <c r="F105" s="52" t="s">
        <v>925</v>
      </c>
      <c r="G105" s="52" t="s">
        <v>982</v>
      </c>
      <c r="H105" s="52" t="s">
        <v>330</v>
      </c>
      <c r="I105" s="52" t="s">
        <v>562</v>
      </c>
      <c r="J105" s="52" t="s">
        <v>719</v>
      </c>
      <c r="K105" s="52" t="s">
        <v>1154</v>
      </c>
      <c r="L105" s="125"/>
      <c r="M105" s="51"/>
      <c r="N105" s="96"/>
    </row>
    <row r="106" spans="1:14" ht="66" x14ac:dyDescent="0.25">
      <c r="A106" s="47">
        <v>18</v>
      </c>
      <c r="B106" s="28" t="s">
        <v>589</v>
      </c>
      <c r="C106" s="52" t="s">
        <v>590</v>
      </c>
      <c r="D106" s="197"/>
      <c r="E106" s="52" t="s">
        <v>991</v>
      </c>
      <c r="F106" s="52" t="s">
        <v>925</v>
      </c>
      <c r="G106" s="52" t="s">
        <v>1001</v>
      </c>
      <c r="H106" s="52" t="s">
        <v>578</v>
      </c>
      <c r="I106" s="52" t="s">
        <v>562</v>
      </c>
      <c r="J106" s="52" t="s">
        <v>1008</v>
      </c>
      <c r="K106" s="52" t="s">
        <v>1154</v>
      </c>
      <c r="L106" s="125"/>
      <c r="M106" s="51"/>
      <c r="N106" s="96"/>
    </row>
    <row r="107" spans="1:14" ht="66" x14ac:dyDescent="0.25">
      <c r="A107" s="47">
        <v>19</v>
      </c>
      <c r="B107" s="28" t="s">
        <v>591</v>
      </c>
      <c r="C107" s="52" t="s">
        <v>592</v>
      </c>
      <c r="D107" s="197"/>
      <c r="E107" s="52" t="s">
        <v>559</v>
      </c>
      <c r="F107" s="52" t="s">
        <v>925</v>
      </c>
      <c r="G107" s="52" t="s">
        <v>987</v>
      </c>
      <c r="H107" s="52" t="s">
        <v>561</v>
      </c>
      <c r="I107" s="52" t="s">
        <v>562</v>
      </c>
      <c r="J107" s="52" t="s">
        <v>1008</v>
      </c>
      <c r="K107" s="52" t="s">
        <v>1154</v>
      </c>
      <c r="L107" s="125"/>
      <c r="M107" s="51"/>
      <c r="N107" s="96"/>
    </row>
    <row r="108" spans="1:14" ht="66" x14ac:dyDescent="0.25">
      <c r="A108" s="47">
        <v>20</v>
      </c>
      <c r="B108" s="42" t="s">
        <v>593</v>
      </c>
      <c r="C108" s="39" t="s">
        <v>1004</v>
      </c>
      <c r="D108" s="52"/>
      <c r="E108" s="52" t="s">
        <v>992</v>
      </c>
      <c r="F108" s="52" t="s">
        <v>925</v>
      </c>
      <c r="G108" s="52" t="s">
        <v>1005</v>
      </c>
      <c r="H108" s="52" t="s">
        <v>594</v>
      </c>
      <c r="I108" s="52" t="s">
        <v>562</v>
      </c>
      <c r="J108" s="52" t="s">
        <v>1008</v>
      </c>
      <c r="K108" s="52" t="s">
        <v>1154</v>
      </c>
      <c r="L108" s="125"/>
      <c r="M108" s="51"/>
      <c r="N108" s="96"/>
    </row>
    <row r="109" spans="1:14" ht="66" x14ac:dyDescent="0.25">
      <c r="A109" s="47">
        <v>21</v>
      </c>
      <c r="B109" s="42" t="s">
        <v>595</v>
      </c>
      <c r="C109" s="39" t="s">
        <v>1246</v>
      </c>
      <c r="D109" s="52"/>
      <c r="E109" s="52" t="s">
        <v>539</v>
      </c>
      <c r="F109" s="52" t="s">
        <v>926</v>
      </c>
      <c r="G109" s="52" t="s">
        <v>534</v>
      </c>
      <c r="H109" s="52" t="s">
        <v>578</v>
      </c>
      <c r="I109" s="52" t="s">
        <v>562</v>
      </c>
      <c r="J109" s="52" t="s">
        <v>1008</v>
      </c>
      <c r="K109" s="52" t="s">
        <v>1154</v>
      </c>
      <c r="L109" s="125"/>
      <c r="M109" s="51"/>
      <c r="N109" s="96"/>
    </row>
    <row r="110" spans="1:14" ht="76.5" customHeight="1" x14ac:dyDescent="0.25">
      <c r="A110" s="47">
        <v>22</v>
      </c>
      <c r="B110" s="213" t="s">
        <v>597</v>
      </c>
      <c r="C110" s="39" t="s">
        <v>1007</v>
      </c>
      <c r="D110" s="52"/>
      <c r="E110" s="52" t="s">
        <v>559</v>
      </c>
      <c r="F110" s="52" t="s">
        <v>926</v>
      </c>
      <c r="G110" s="52" t="s">
        <v>391</v>
      </c>
      <c r="H110" s="52" t="s">
        <v>567</v>
      </c>
      <c r="I110" s="52" t="s">
        <v>562</v>
      </c>
      <c r="J110" s="52" t="s">
        <v>1008</v>
      </c>
      <c r="K110" s="52" t="s">
        <v>1154</v>
      </c>
      <c r="L110" s="125"/>
      <c r="M110" s="51"/>
      <c r="N110" s="96"/>
    </row>
    <row r="111" spans="1:14" ht="68.25" customHeight="1" x14ac:dyDescent="0.25">
      <c r="A111" s="47">
        <v>23</v>
      </c>
      <c r="B111" s="42" t="s">
        <v>596</v>
      </c>
      <c r="C111" s="39" t="s">
        <v>1247</v>
      </c>
      <c r="D111" s="52"/>
      <c r="E111" s="52" t="s">
        <v>992</v>
      </c>
      <c r="F111" s="52" t="s">
        <v>926</v>
      </c>
      <c r="G111" s="54" t="s">
        <v>1006</v>
      </c>
      <c r="H111" s="52" t="s">
        <v>530</v>
      </c>
      <c r="I111" s="52" t="s">
        <v>562</v>
      </c>
      <c r="J111" s="52" t="s">
        <v>1008</v>
      </c>
      <c r="K111" s="52" t="s">
        <v>1154</v>
      </c>
      <c r="L111" s="125"/>
      <c r="M111" s="51"/>
      <c r="N111" s="96"/>
    </row>
  </sheetData>
  <autoFilter ref="A5:N6"/>
  <mergeCells count="16">
    <mergeCell ref="B33:E33"/>
    <mergeCell ref="A1:E1"/>
    <mergeCell ref="F1:N1"/>
    <mergeCell ref="A2:N2"/>
    <mergeCell ref="K3:N3"/>
    <mergeCell ref="A4:A5"/>
    <mergeCell ref="B4:B5"/>
    <mergeCell ref="C4:D4"/>
    <mergeCell ref="E4:E5"/>
    <mergeCell ref="F4:F5"/>
    <mergeCell ref="G4:G5"/>
    <mergeCell ref="H4:I4"/>
    <mergeCell ref="J4:K4"/>
    <mergeCell ref="L4:L5"/>
    <mergeCell ref="M4:M5"/>
    <mergeCell ref="N4:N5"/>
  </mergeCells>
  <pageMargins left="0.39370078740157483" right="0" top="0.47244094488188981" bottom="0.19685039370078741" header="0" footer="0"/>
  <pageSetup paperSize="9" scale="70" fitToHeight="0" orientation="landscape" r:id="rId1"/>
  <headerFooter differentFirst="1">
    <oddHeader>&amp;C&amp;P</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9"/>
  <sheetViews>
    <sheetView tabSelected="1" zoomScale="80" zoomScaleNormal="80" zoomScaleSheetLayoutView="50" workbookViewId="0">
      <selection activeCell="A2" sqref="A2:N2"/>
    </sheetView>
  </sheetViews>
  <sheetFormatPr defaultColWidth="9.140625" defaultRowHeight="17.25" x14ac:dyDescent="0.25"/>
  <cols>
    <col min="1" max="1" width="7.42578125" style="163" customWidth="1"/>
    <col min="2" max="2" width="22.42578125" style="188" customWidth="1"/>
    <col min="3" max="3" width="13.28515625" style="163" customWidth="1"/>
    <col min="4" max="4" width="14.140625" style="163" customWidth="1"/>
    <col min="5" max="5" width="14.28515625" style="163" customWidth="1"/>
    <col min="6" max="6" width="27.42578125" style="163" customWidth="1"/>
    <col min="7" max="7" width="14.140625" style="163" customWidth="1"/>
    <col min="8" max="8" width="7.42578125" style="163" customWidth="1"/>
    <col min="9" max="9" width="13.7109375" style="163" customWidth="1"/>
    <col min="10" max="10" width="16.42578125" style="163" customWidth="1"/>
    <col min="11" max="11" width="15.28515625" style="163" customWidth="1"/>
    <col min="12" max="12" width="23.28515625" style="163" hidden="1" customWidth="1"/>
    <col min="13" max="13" width="10.7109375" style="163" customWidth="1"/>
    <col min="14" max="14" width="8.28515625" style="76" customWidth="1"/>
    <col min="15" max="16384" width="9.140625" style="163"/>
  </cols>
  <sheetData>
    <row r="1" spans="1:15" ht="49.5" customHeight="1" x14ac:dyDescent="0.25">
      <c r="A1" s="297" t="s">
        <v>1382</v>
      </c>
      <c r="B1" s="298"/>
      <c r="C1" s="298"/>
      <c r="D1" s="298"/>
      <c r="E1" s="298"/>
      <c r="F1" s="299" t="s">
        <v>1383</v>
      </c>
      <c r="G1" s="299"/>
      <c r="H1" s="299"/>
      <c r="I1" s="299"/>
      <c r="J1" s="299"/>
      <c r="K1" s="299"/>
      <c r="L1" s="299"/>
      <c r="M1" s="299"/>
      <c r="N1" s="299"/>
    </row>
    <row r="2" spans="1:15" ht="82.5" customHeight="1" x14ac:dyDescent="0.25">
      <c r="A2" s="300" t="s">
        <v>1454</v>
      </c>
      <c r="B2" s="300"/>
      <c r="C2" s="300"/>
      <c r="D2" s="300"/>
      <c r="E2" s="300"/>
      <c r="F2" s="300"/>
      <c r="G2" s="300"/>
      <c r="H2" s="300"/>
      <c r="I2" s="300"/>
      <c r="J2" s="300"/>
      <c r="K2" s="300"/>
      <c r="L2" s="300"/>
      <c r="M2" s="300"/>
      <c r="N2" s="300"/>
    </row>
    <row r="3" spans="1:15" ht="25.5" customHeight="1" x14ac:dyDescent="0.25">
      <c r="A3" s="157"/>
      <c r="B3" s="4"/>
      <c r="C3" s="157"/>
      <c r="D3" s="157"/>
      <c r="E3" s="157"/>
      <c r="F3" s="157"/>
      <c r="G3" s="157"/>
      <c r="H3" s="157"/>
      <c r="I3" s="157"/>
      <c r="J3" s="157"/>
      <c r="K3" s="301" t="s">
        <v>1409</v>
      </c>
      <c r="L3" s="301"/>
      <c r="M3" s="301"/>
      <c r="N3" s="301"/>
    </row>
    <row r="4" spans="1:15" ht="51.75" customHeight="1" x14ac:dyDescent="0.25">
      <c r="A4" s="302" t="s">
        <v>0</v>
      </c>
      <c r="B4" s="302" t="s">
        <v>1</v>
      </c>
      <c r="C4" s="302" t="s">
        <v>2</v>
      </c>
      <c r="D4" s="302"/>
      <c r="E4" s="302" t="s">
        <v>7</v>
      </c>
      <c r="F4" s="302" t="s">
        <v>8</v>
      </c>
      <c r="G4" s="302" t="s">
        <v>24</v>
      </c>
      <c r="H4" s="302" t="s">
        <v>3</v>
      </c>
      <c r="I4" s="302"/>
      <c r="J4" s="302" t="s">
        <v>25</v>
      </c>
      <c r="K4" s="302"/>
      <c r="L4" s="302" t="s">
        <v>52</v>
      </c>
      <c r="M4" s="302" t="s">
        <v>32</v>
      </c>
      <c r="N4" s="302" t="s">
        <v>9</v>
      </c>
    </row>
    <row r="5" spans="1:15" ht="108.75" customHeight="1" x14ac:dyDescent="0.25">
      <c r="A5" s="302"/>
      <c r="B5" s="302"/>
      <c r="C5" s="158" t="s">
        <v>5</v>
      </c>
      <c r="D5" s="158" t="s">
        <v>6</v>
      </c>
      <c r="E5" s="302"/>
      <c r="F5" s="302"/>
      <c r="G5" s="302"/>
      <c r="H5" s="158" t="s">
        <v>4</v>
      </c>
      <c r="I5" s="158" t="s">
        <v>26</v>
      </c>
      <c r="J5" s="158" t="s">
        <v>1303</v>
      </c>
      <c r="K5" s="158" t="s">
        <v>28</v>
      </c>
      <c r="L5" s="302"/>
      <c r="M5" s="302"/>
      <c r="N5" s="302"/>
    </row>
    <row r="6" spans="1:15" ht="24.75" customHeight="1" x14ac:dyDescent="0.25">
      <c r="A6" s="3" t="s">
        <v>10</v>
      </c>
      <c r="B6" s="3" t="s">
        <v>11</v>
      </c>
      <c r="C6" s="3" t="s">
        <v>12</v>
      </c>
      <c r="D6" s="3" t="s">
        <v>13</v>
      </c>
      <c r="E6" s="3" t="s">
        <v>14</v>
      </c>
      <c r="F6" s="3" t="s">
        <v>15</v>
      </c>
      <c r="G6" s="3" t="s">
        <v>16</v>
      </c>
      <c r="H6" s="3" t="s">
        <v>17</v>
      </c>
      <c r="I6" s="3" t="s">
        <v>18</v>
      </c>
      <c r="J6" s="3" t="s">
        <v>19</v>
      </c>
      <c r="K6" s="3" t="s">
        <v>20</v>
      </c>
      <c r="L6" s="3" t="s">
        <v>21</v>
      </c>
      <c r="M6" s="3" t="s">
        <v>21</v>
      </c>
      <c r="N6" s="3" t="s">
        <v>22</v>
      </c>
      <c r="O6" s="164"/>
    </row>
    <row r="7" spans="1:15" ht="32.25" customHeight="1" x14ac:dyDescent="0.25">
      <c r="A7" s="36" t="s">
        <v>890</v>
      </c>
      <c r="B7" s="55" t="s">
        <v>1310</v>
      </c>
      <c r="C7" s="37"/>
      <c r="D7" s="36"/>
      <c r="E7" s="156"/>
      <c r="F7" s="156"/>
      <c r="G7" s="52"/>
      <c r="H7" s="52"/>
      <c r="I7" s="52"/>
      <c r="J7" s="52"/>
      <c r="K7" s="54"/>
      <c r="L7" s="52"/>
      <c r="M7" s="52"/>
      <c r="N7" s="91"/>
    </row>
    <row r="8" spans="1:15" ht="105" customHeight="1" x14ac:dyDescent="0.25">
      <c r="A8" s="47">
        <v>1</v>
      </c>
      <c r="B8" s="165" t="s">
        <v>722</v>
      </c>
      <c r="C8" s="118"/>
      <c r="D8" s="174" t="s">
        <v>1252</v>
      </c>
      <c r="E8" s="118" t="s">
        <v>945</v>
      </c>
      <c r="F8" s="118" t="s">
        <v>817</v>
      </c>
      <c r="G8" s="118" t="s">
        <v>198</v>
      </c>
      <c r="H8" s="167">
        <v>3.46</v>
      </c>
      <c r="I8" s="54" t="s">
        <v>1340</v>
      </c>
      <c r="J8" s="52" t="s">
        <v>1353</v>
      </c>
      <c r="K8" s="91" t="s">
        <v>35</v>
      </c>
      <c r="L8" s="118"/>
      <c r="M8" s="91"/>
      <c r="N8" s="175"/>
    </row>
    <row r="9" spans="1:15" ht="114" customHeight="1" x14ac:dyDescent="0.25">
      <c r="A9" s="18">
        <v>2</v>
      </c>
      <c r="B9" s="165" t="s">
        <v>723</v>
      </c>
      <c r="C9" s="118"/>
      <c r="D9" s="183" t="s">
        <v>1253</v>
      </c>
      <c r="E9" s="118" t="s">
        <v>945</v>
      </c>
      <c r="F9" s="52" t="s">
        <v>818</v>
      </c>
      <c r="G9" s="118" t="s">
        <v>639</v>
      </c>
      <c r="H9" s="167">
        <v>3.46</v>
      </c>
      <c r="I9" s="54" t="s">
        <v>1340</v>
      </c>
      <c r="J9" s="52" t="s">
        <v>1353</v>
      </c>
      <c r="K9" s="91" t="s">
        <v>35</v>
      </c>
      <c r="L9" s="118"/>
      <c r="M9" s="91"/>
      <c r="N9" s="175"/>
    </row>
    <row r="10" spans="1:15" ht="27.75" customHeight="1" x14ac:dyDescent="0.25">
      <c r="A10" s="36" t="s">
        <v>46</v>
      </c>
      <c r="B10" s="55" t="s">
        <v>1373</v>
      </c>
      <c r="C10" s="37"/>
      <c r="D10" s="36"/>
      <c r="E10" s="156"/>
      <c r="F10" s="156"/>
      <c r="G10" s="10"/>
      <c r="H10" s="18"/>
      <c r="I10" s="18"/>
      <c r="J10" s="15"/>
      <c r="K10" s="15"/>
      <c r="L10" s="6"/>
      <c r="M10" s="6"/>
      <c r="N10" s="38"/>
    </row>
    <row r="11" spans="1:15" ht="45" customHeight="1" x14ac:dyDescent="0.25">
      <c r="A11" s="202" t="s">
        <v>1418</v>
      </c>
      <c r="B11" s="203"/>
      <c r="C11" s="203"/>
      <c r="D11" s="203"/>
      <c r="E11" s="203"/>
      <c r="F11" s="204"/>
      <c r="G11" s="10"/>
      <c r="H11" s="18"/>
      <c r="I11" s="18"/>
      <c r="J11" s="15"/>
      <c r="K11" s="15"/>
      <c r="L11" s="6"/>
      <c r="M11" s="6"/>
      <c r="N11" s="38"/>
    </row>
    <row r="12" spans="1:15" ht="45" customHeight="1" x14ac:dyDescent="0.25">
      <c r="A12" s="53">
        <v>1</v>
      </c>
      <c r="B12" s="28" t="s">
        <v>647</v>
      </c>
      <c r="C12" s="41"/>
      <c r="D12" s="53" t="s">
        <v>643</v>
      </c>
      <c r="E12" s="52" t="s">
        <v>644</v>
      </c>
      <c r="F12" s="52" t="s">
        <v>1272</v>
      </c>
      <c r="G12" s="54" t="s">
        <v>1284</v>
      </c>
      <c r="H12" s="52">
        <v>3.86</v>
      </c>
      <c r="I12" s="53" t="s">
        <v>645</v>
      </c>
      <c r="J12" s="52" t="s">
        <v>1291</v>
      </c>
      <c r="K12" s="52" t="s">
        <v>646</v>
      </c>
      <c r="L12" s="53"/>
      <c r="M12" s="184"/>
      <c r="N12" s="52"/>
    </row>
    <row r="13" spans="1:15" ht="45" customHeight="1" x14ac:dyDescent="0.25">
      <c r="A13" s="202" t="s">
        <v>1419</v>
      </c>
      <c r="B13" s="203"/>
      <c r="C13" s="203"/>
      <c r="D13" s="203"/>
      <c r="E13" s="203"/>
      <c r="F13" s="204"/>
      <c r="G13" s="80"/>
      <c r="H13" s="159"/>
      <c r="I13" s="5"/>
      <c r="J13" s="159"/>
      <c r="K13" s="159"/>
      <c r="L13" s="5"/>
      <c r="M13" s="159"/>
      <c r="N13" s="38"/>
    </row>
    <row r="14" spans="1:15" ht="63.75" customHeight="1" x14ac:dyDescent="0.25">
      <c r="A14" s="182">
        <v>1</v>
      </c>
      <c r="B14" s="165" t="s">
        <v>1346</v>
      </c>
      <c r="C14" s="118" t="s">
        <v>1349</v>
      </c>
      <c r="D14" s="185"/>
      <c r="E14" s="118" t="s">
        <v>679</v>
      </c>
      <c r="F14" s="118" t="s">
        <v>1344</v>
      </c>
      <c r="G14" s="91" t="s">
        <v>1350</v>
      </c>
      <c r="H14" s="186">
        <v>3.26</v>
      </c>
      <c r="I14" s="118" t="s">
        <v>654</v>
      </c>
      <c r="J14" s="118" t="s">
        <v>1290</v>
      </c>
      <c r="K14" s="52" t="s">
        <v>1327</v>
      </c>
      <c r="L14" s="118"/>
      <c r="M14" s="118"/>
      <c r="N14" s="118"/>
    </row>
    <row r="15" spans="1:15" ht="63" customHeight="1" x14ac:dyDescent="0.25">
      <c r="A15" s="182">
        <v>2</v>
      </c>
      <c r="B15" s="165" t="s">
        <v>1347</v>
      </c>
      <c r="C15" s="91" t="s">
        <v>1348</v>
      </c>
      <c r="D15" s="185"/>
      <c r="E15" s="118" t="s">
        <v>679</v>
      </c>
      <c r="F15" s="118" t="s">
        <v>1345</v>
      </c>
      <c r="G15" s="91" t="s">
        <v>1282</v>
      </c>
      <c r="H15" s="186">
        <v>3.46</v>
      </c>
      <c r="I15" s="118" t="s">
        <v>654</v>
      </c>
      <c r="J15" s="118" t="s">
        <v>1290</v>
      </c>
      <c r="K15" s="52" t="s">
        <v>1327</v>
      </c>
      <c r="L15" s="118"/>
      <c r="M15" s="118"/>
      <c r="N15" s="118"/>
    </row>
    <row r="16" spans="1:15" ht="69" customHeight="1" x14ac:dyDescent="0.25">
      <c r="A16" s="182">
        <v>3</v>
      </c>
      <c r="B16" s="165" t="s">
        <v>1319</v>
      </c>
      <c r="C16" s="118"/>
      <c r="D16" s="185" t="s">
        <v>1320</v>
      </c>
      <c r="E16" s="118" t="s">
        <v>679</v>
      </c>
      <c r="F16" s="118" t="s">
        <v>1321</v>
      </c>
      <c r="G16" s="91" t="s">
        <v>1010</v>
      </c>
      <c r="H16" s="186">
        <v>3.66</v>
      </c>
      <c r="I16" s="118" t="s">
        <v>654</v>
      </c>
      <c r="J16" s="118" t="s">
        <v>1322</v>
      </c>
      <c r="K16" s="118" t="s">
        <v>1323</v>
      </c>
      <c r="L16" s="118"/>
      <c r="M16" s="118"/>
      <c r="N16" s="118"/>
    </row>
    <row r="17" spans="1:14" ht="69" customHeight="1" x14ac:dyDescent="0.25">
      <c r="A17" s="182">
        <v>4</v>
      </c>
      <c r="B17" s="58" t="s">
        <v>1324</v>
      </c>
      <c r="C17" s="81"/>
      <c r="D17" s="81" t="s">
        <v>1325</v>
      </c>
      <c r="E17" s="79" t="s">
        <v>679</v>
      </c>
      <c r="F17" s="57" t="s">
        <v>824</v>
      </c>
      <c r="G17" s="57" t="s">
        <v>1326</v>
      </c>
      <c r="H17" s="57">
        <v>3.26</v>
      </c>
      <c r="I17" s="81" t="s">
        <v>654</v>
      </c>
      <c r="J17" s="57" t="s">
        <v>1290</v>
      </c>
      <c r="K17" s="52" t="s">
        <v>1327</v>
      </c>
      <c r="L17" s="118"/>
      <c r="M17" s="118"/>
      <c r="N17" s="118"/>
    </row>
    <row r="18" spans="1:14" ht="69" customHeight="1" x14ac:dyDescent="0.25">
      <c r="A18" s="182">
        <v>5</v>
      </c>
      <c r="B18" s="58" t="s">
        <v>655</v>
      </c>
      <c r="C18" s="81"/>
      <c r="D18" s="82" t="s">
        <v>1020</v>
      </c>
      <c r="E18" s="79" t="s">
        <v>679</v>
      </c>
      <c r="F18" s="57" t="s">
        <v>825</v>
      </c>
      <c r="G18" s="57" t="s">
        <v>656</v>
      </c>
      <c r="H18" s="57">
        <v>3.26</v>
      </c>
      <c r="I18" s="81" t="s">
        <v>654</v>
      </c>
      <c r="J18" s="57" t="s">
        <v>1290</v>
      </c>
      <c r="K18" s="52" t="s">
        <v>1327</v>
      </c>
      <c r="L18" s="118"/>
      <c r="M18" s="118"/>
      <c r="N18" s="118"/>
    </row>
    <row r="19" spans="1:14" ht="69" customHeight="1" x14ac:dyDescent="0.25">
      <c r="A19" s="182">
        <v>6</v>
      </c>
      <c r="B19" s="58" t="s">
        <v>657</v>
      </c>
      <c r="C19" s="81"/>
      <c r="D19" s="81" t="s">
        <v>658</v>
      </c>
      <c r="E19" s="79" t="s">
        <v>679</v>
      </c>
      <c r="F19" s="57" t="s">
        <v>826</v>
      </c>
      <c r="G19" s="57" t="s">
        <v>1021</v>
      </c>
      <c r="H19" s="57">
        <v>3.26</v>
      </c>
      <c r="I19" s="81" t="s">
        <v>654</v>
      </c>
      <c r="J19" s="57" t="s">
        <v>1290</v>
      </c>
      <c r="K19" s="52" t="s">
        <v>1327</v>
      </c>
      <c r="L19" s="118"/>
      <c r="M19" s="118"/>
      <c r="N19" s="118"/>
    </row>
    <row r="20" spans="1:14" ht="69" customHeight="1" x14ac:dyDescent="0.25">
      <c r="A20" s="182">
        <v>7</v>
      </c>
      <c r="B20" s="58" t="s">
        <v>659</v>
      </c>
      <c r="C20" s="81"/>
      <c r="D20" s="82" t="s">
        <v>660</v>
      </c>
      <c r="E20" s="79" t="s">
        <v>679</v>
      </c>
      <c r="F20" s="57" t="s">
        <v>832</v>
      </c>
      <c r="G20" s="57" t="s">
        <v>989</v>
      </c>
      <c r="H20" s="57">
        <v>3.06</v>
      </c>
      <c r="I20" s="81" t="s">
        <v>654</v>
      </c>
      <c r="J20" s="57" t="s">
        <v>1290</v>
      </c>
      <c r="K20" s="52" t="s">
        <v>1327</v>
      </c>
      <c r="L20" s="118"/>
      <c r="M20" s="118"/>
      <c r="N20" s="118"/>
    </row>
    <row r="21" spans="1:14" ht="69" customHeight="1" x14ac:dyDescent="0.25">
      <c r="A21" s="182">
        <v>8</v>
      </c>
      <c r="B21" s="58" t="s">
        <v>661</v>
      </c>
      <c r="C21" s="81"/>
      <c r="D21" s="81" t="s">
        <v>662</v>
      </c>
      <c r="E21" s="79" t="s">
        <v>679</v>
      </c>
      <c r="F21" s="57" t="s">
        <v>833</v>
      </c>
      <c r="G21" s="57" t="s">
        <v>355</v>
      </c>
      <c r="H21" s="57">
        <v>3.46</v>
      </c>
      <c r="I21" s="81" t="s">
        <v>654</v>
      </c>
      <c r="J21" s="57" t="s">
        <v>1290</v>
      </c>
      <c r="K21" s="52" t="s">
        <v>1327</v>
      </c>
      <c r="L21" s="118"/>
      <c r="M21" s="118"/>
      <c r="N21" s="118"/>
    </row>
    <row r="22" spans="1:14" ht="69" customHeight="1" x14ac:dyDescent="0.25">
      <c r="A22" s="182">
        <v>9</v>
      </c>
      <c r="B22" s="58" t="s">
        <v>663</v>
      </c>
      <c r="C22" s="81"/>
      <c r="D22" s="82" t="s">
        <v>1022</v>
      </c>
      <c r="E22" s="79" t="s">
        <v>679</v>
      </c>
      <c r="F22" s="57" t="s">
        <v>834</v>
      </c>
      <c r="G22" s="57" t="s">
        <v>664</v>
      </c>
      <c r="H22" s="57">
        <v>3.26</v>
      </c>
      <c r="I22" s="81" t="s">
        <v>654</v>
      </c>
      <c r="J22" s="57" t="s">
        <v>1290</v>
      </c>
      <c r="K22" s="52" t="s">
        <v>1327</v>
      </c>
      <c r="L22" s="118"/>
      <c r="M22" s="118"/>
      <c r="N22" s="118"/>
    </row>
    <row r="23" spans="1:14" ht="69" customHeight="1" x14ac:dyDescent="0.25">
      <c r="A23" s="182">
        <v>10</v>
      </c>
      <c r="B23" s="58" t="s">
        <v>665</v>
      </c>
      <c r="C23" s="81"/>
      <c r="D23" s="82" t="s">
        <v>1023</v>
      </c>
      <c r="E23" s="79" t="s">
        <v>679</v>
      </c>
      <c r="F23" s="57" t="s">
        <v>827</v>
      </c>
      <c r="G23" s="57" t="s">
        <v>656</v>
      </c>
      <c r="H23" s="57">
        <v>3.26</v>
      </c>
      <c r="I23" s="81" t="s">
        <v>654</v>
      </c>
      <c r="J23" s="57" t="s">
        <v>1290</v>
      </c>
      <c r="K23" s="52" t="s">
        <v>1327</v>
      </c>
      <c r="L23" s="118"/>
      <c r="M23" s="118"/>
      <c r="N23" s="118"/>
    </row>
    <row r="24" spans="1:14" ht="69" customHeight="1" x14ac:dyDescent="0.25">
      <c r="A24" s="182">
        <v>11</v>
      </c>
      <c r="B24" s="58" t="s">
        <v>666</v>
      </c>
      <c r="C24" s="57"/>
      <c r="D24" s="82" t="s">
        <v>1024</v>
      </c>
      <c r="E24" s="79" t="s">
        <v>679</v>
      </c>
      <c r="F24" s="57" t="s">
        <v>1025</v>
      </c>
      <c r="G24" s="57" t="s">
        <v>1026</v>
      </c>
      <c r="H24" s="57">
        <v>3.26</v>
      </c>
      <c r="I24" s="81" t="s">
        <v>654</v>
      </c>
      <c r="J24" s="57" t="s">
        <v>1290</v>
      </c>
      <c r="K24" s="52" t="s">
        <v>1327</v>
      </c>
      <c r="L24" s="118"/>
      <c r="M24" s="118"/>
      <c r="N24" s="118"/>
    </row>
    <row r="25" spans="1:14" ht="69" customHeight="1" x14ac:dyDescent="0.25">
      <c r="A25" s="182">
        <v>12</v>
      </c>
      <c r="B25" s="58" t="s">
        <v>1328</v>
      </c>
      <c r="C25" s="81"/>
      <c r="D25" s="81" t="s">
        <v>1329</v>
      </c>
      <c r="E25" s="79" t="s">
        <v>679</v>
      </c>
      <c r="F25" s="57" t="s">
        <v>828</v>
      </c>
      <c r="G25" s="57" t="s">
        <v>667</v>
      </c>
      <c r="H25" s="57">
        <v>4.0599999999999996</v>
      </c>
      <c r="I25" s="81" t="s">
        <v>654</v>
      </c>
      <c r="J25" s="57" t="s">
        <v>1330</v>
      </c>
      <c r="K25" s="52" t="s">
        <v>1327</v>
      </c>
      <c r="L25" s="118"/>
      <c r="M25" s="118"/>
      <c r="N25" s="118"/>
    </row>
    <row r="26" spans="1:14" ht="69" customHeight="1" x14ac:dyDescent="0.25">
      <c r="A26" s="182">
        <v>13</v>
      </c>
      <c r="B26" s="58" t="s">
        <v>668</v>
      </c>
      <c r="C26" s="57"/>
      <c r="D26" s="110" t="s">
        <v>1263</v>
      </c>
      <c r="E26" s="79" t="s">
        <v>679</v>
      </c>
      <c r="F26" s="57" t="s">
        <v>829</v>
      </c>
      <c r="G26" s="57" t="s">
        <v>669</v>
      </c>
      <c r="H26" s="57">
        <v>3.06</v>
      </c>
      <c r="I26" s="81" t="s">
        <v>654</v>
      </c>
      <c r="J26" s="57" t="s">
        <v>1290</v>
      </c>
      <c r="K26" s="52" t="s">
        <v>1327</v>
      </c>
      <c r="L26" s="118"/>
      <c r="M26" s="118"/>
      <c r="N26" s="118"/>
    </row>
    <row r="27" spans="1:14" ht="69" customHeight="1" x14ac:dyDescent="0.25">
      <c r="A27" s="182">
        <v>14</v>
      </c>
      <c r="B27" s="58" t="s">
        <v>670</v>
      </c>
      <c r="C27" s="57"/>
      <c r="D27" s="84" t="s">
        <v>1027</v>
      </c>
      <c r="E27" s="79" t="s">
        <v>679</v>
      </c>
      <c r="F27" s="57" t="s">
        <v>835</v>
      </c>
      <c r="G27" s="57" t="s">
        <v>656</v>
      </c>
      <c r="H27" s="57">
        <v>3.66</v>
      </c>
      <c r="I27" s="81" t="s">
        <v>654</v>
      </c>
      <c r="J27" s="57" t="s">
        <v>1290</v>
      </c>
      <c r="K27" s="52" t="s">
        <v>1327</v>
      </c>
      <c r="L27" s="118"/>
      <c r="M27" s="118"/>
      <c r="N27" s="118"/>
    </row>
    <row r="28" spans="1:14" ht="69" customHeight="1" x14ac:dyDescent="0.25">
      <c r="A28" s="182">
        <v>15</v>
      </c>
      <c r="B28" s="58" t="s">
        <v>671</v>
      </c>
      <c r="C28" s="57"/>
      <c r="D28" s="84" t="s">
        <v>1264</v>
      </c>
      <c r="E28" s="79" t="s">
        <v>679</v>
      </c>
      <c r="F28" s="57" t="s">
        <v>836</v>
      </c>
      <c r="G28" s="57" t="s">
        <v>545</v>
      </c>
      <c r="H28" s="57">
        <v>3.26</v>
      </c>
      <c r="I28" s="81" t="s">
        <v>654</v>
      </c>
      <c r="J28" s="57" t="s">
        <v>1290</v>
      </c>
      <c r="K28" s="52" t="s">
        <v>1327</v>
      </c>
      <c r="L28" s="118"/>
      <c r="M28" s="118"/>
      <c r="N28" s="118"/>
    </row>
    <row r="29" spans="1:14" ht="69" customHeight="1" x14ac:dyDescent="0.25">
      <c r="A29" s="182">
        <v>16</v>
      </c>
      <c r="B29" s="58" t="s">
        <v>672</v>
      </c>
      <c r="C29" s="57"/>
      <c r="D29" s="84" t="s">
        <v>1029</v>
      </c>
      <c r="E29" s="79" t="s">
        <v>679</v>
      </c>
      <c r="F29" s="57" t="s">
        <v>836</v>
      </c>
      <c r="G29" s="57" t="s">
        <v>1028</v>
      </c>
      <c r="H29" s="57">
        <v>3.06</v>
      </c>
      <c r="I29" s="81" t="s">
        <v>654</v>
      </c>
      <c r="J29" s="57" t="s">
        <v>1290</v>
      </c>
      <c r="K29" s="52" t="s">
        <v>1327</v>
      </c>
      <c r="L29" s="118"/>
      <c r="M29" s="118"/>
      <c r="N29" s="118"/>
    </row>
    <row r="30" spans="1:14" ht="69" customHeight="1" x14ac:dyDescent="0.25">
      <c r="A30" s="182">
        <v>17</v>
      </c>
      <c r="B30" s="58" t="s">
        <v>673</v>
      </c>
      <c r="C30" s="57"/>
      <c r="D30" s="84" t="s">
        <v>1265</v>
      </c>
      <c r="E30" s="79" t="s">
        <v>679</v>
      </c>
      <c r="F30" s="57" t="s">
        <v>836</v>
      </c>
      <c r="G30" s="57" t="s">
        <v>1030</v>
      </c>
      <c r="H30" s="57">
        <v>3.26</v>
      </c>
      <c r="I30" s="81" t="s">
        <v>654</v>
      </c>
      <c r="J30" s="57" t="s">
        <v>1290</v>
      </c>
      <c r="K30" s="52" t="s">
        <v>1327</v>
      </c>
      <c r="L30" s="118"/>
      <c r="M30" s="118"/>
      <c r="N30" s="118"/>
    </row>
    <row r="31" spans="1:14" ht="69" customHeight="1" x14ac:dyDescent="0.25">
      <c r="A31" s="182">
        <v>18</v>
      </c>
      <c r="B31" s="58" t="s">
        <v>674</v>
      </c>
      <c r="C31" s="57"/>
      <c r="D31" s="84" t="s">
        <v>1031</v>
      </c>
      <c r="E31" s="79" t="s">
        <v>679</v>
      </c>
      <c r="F31" s="57" t="s">
        <v>837</v>
      </c>
      <c r="G31" s="57" t="s">
        <v>355</v>
      </c>
      <c r="H31" s="57">
        <v>3.46</v>
      </c>
      <c r="I31" s="81" t="s">
        <v>654</v>
      </c>
      <c r="J31" s="57" t="s">
        <v>1290</v>
      </c>
      <c r="K31" s="52" t="s">
        <v>1327</v>
      </c>
      <c r="L31" s="118"/>
      <c r="M31" s="118"/>
      <c r="N31" s="118"/>
    </row>
    <row r="32" spans="1:14" ht="69" customHeight="1" x14ac:dyDescent="0.25">
      <c r="A32" s="182">
        <v>19</v>
      </c>
      <c r="B32" s="58" t="s">
        <v>1331</v>
      </c>
      <c r="C32" s="57"/>
      <c r="D32" s="84" t="s">
        <v>1332</v>
      </c>
      <c r="E32" s="79" t="s">
        <v>679</v>
      </c>
      <c r="F32" s="57" t="s">
        <v>838</v>
      </c>
      <c r="G32" s="57" t="s">
        <v>1333</v>
      </c>
      <c r="H32" s="57">
        <v>3.34</v>
      </c>
      <c r="I32" s="81" t="s">
        <v>654</v>
      </c>
      <c r="J32" s="57" t="s">
        <v>1290</v>
      </c>
      <c r="K32" s="52" t="s">
        <v>1327</v>
      </c>
      <c r="L32" s="118"/>
      <c r="M32" s="118"/>
      <c r="N32" s="118"/>
    </row>
    <row r="33" spans="1:14" ht="62.25" customHeight="1" x14ac:dyDescent="0.25">
      <c r="A33" s="182">
        <v>20</v>
      </c>
      <c r="B33" s="58" t="s">
        <v>675</v>
      </c>
      <c r="C33" s="57"/>
      <c r="D33" s="110" t="s">
        <v>1266</v>
      </c>
      <c r="E33" s="79" t="s">
        <v>679</v>
      </c>
      <c r="F33" s="57" t="s">
        <v>839</v>
      </c>
      <c r="G33" s="57" t="s">
        <v>999</v>
      </c>
      <c r="H33" s="57">
        <v>3.66</v>
      </c>
      <c r="I33" s="81" t="s">
        <v>654</v>
      </c>
      <c r="J33" s="57" t="s">
        <v>1290</v>
      </c>
      <c r="K33" s="52" t="s">
        <v>1327</v>
      </c>
      <c r="L33" s="159"/>
      <c r="M33" s="159"/>
      <c r="N33" s="96"/>
    </row>
    <row r="34" spans="1:14" ht="58.5" customHeight="1" x14ac:dyDescent="0.25">
      <c r="A34" s="182">
        <v>21</v>
      </c>
      <c r="B34" s="72" t="s">
        <v>676</v>
      </c>
      <c r="C34" s="83"/>
      <c r="D34" s="83" t="s">
        <v>677</v>
      </c>
      <c r="E34" s="79" t="s">
        <v>679</v>
      </c>
      <c r="F34" s="60" t="s">
        <v>830</v>
      </c>
      <c r="G34" s="60" t="s">
        <v>1032</v>
      </c>
      <c r="H34" s="60">
        <v>3.26</v>
      </c>
      <c r="I34" s="83" t="s">
        <v>654</v>
      </c>
      <c r="J34" s="60" t="s">
        <v>1290</v>
      </c>
      <c r="K34" s="52" t="s">
        <v>1327</v>
      </c>
      <c r="L34" s="159"/>
      <c r="M34" s="159"/>
      <c r="N34" s="96"/>
    </row>
    <row r="35" spans="1:14" ht="59.25" customHeight="1" x14ac:dyDescent="0.25">
      <c r="A35" s="182">
        <v>22</v>
      </c>
      <c r="B35" s="28" t="s">
        <v>678</v>
      </c>
      <c r="C35" s="78"/>
      <c r="D35" s="39" t="s">
        <v>1033</v>
      </c>
      <c r="E35" s="79" t="s">
        <v>679</v>
      </c>
      <c r="F35" s="52" t="s">
        <v>840</v>
      </c>
      <c r="G35" s="52" t="s">
        <v>1034</v>
      </c>
      <c r="H35" s="52">
        <v>3.06</v>
      </c>
      <c r="I35" s="52" t="s">
        <v>654</v>
      </c>
      <c r="J35" s="60" t="s">
        <v>1290</v>
      </c>
      <c r="K35" s="52" t="s">
        <v>1327</v>
      </c>
      <c r="L35" s="159"/>
      <c r="M35" s="159"/>
      <c r="N35" s="96"/>
    </row>
    <row r="36" spans="1:14" ht="94.5" customHeight="1" x14ac:dyDescent="0.25">
      <c r="A36" s="182">
        <v>23</v>
      </c>
      <c r="B36" s="17" t="s">
        <v>1334</v>
      </c>
      <c r="C36" s="10"/>
      <c r="D36" s="21" t="s">
        <v>1335</v>
      </c>
      <c r="E36" s="79" t="s">
        <v>679</v>
      </c>
      <c r="F36" s="15" t="s">
        <v>831</v>
      </c>
      <c r="G36" s="10" t="s">
        <v>624</v>
      </c>
      <c r="H36" s="15">
        <v>3.66</v>
      </c>
      <c r="I36" s="15" t="s">
        <v>654</v>
      </c>
      <c r="J36" s="10" t="s">
        <v>1336</v>
      </c>
      <c r="K36" s="63" t="s">
        <v>1323</v>
      </c>
      <c r="L36" s="10"/>
      <c r="M36" s="15"/>
      <c r="N36" s="10"/>
    </row>
    <row r="37" spans="1:14" ht="27.75" customHeight="1" x14ac:dyDescent="0.25">
      <c r="A37" s="36" t="s">
        <v>31</v>
      </c>
      <c r="B37" s="55" t="s">
        <v>1372</v>
      </c>
      <c r="C37" s="37"/>
      <c r="D37" s="36"/>
      <c r="E37" s="156"/>
      <c r="F37" s="156"/>
      <c r="G37" s="10"/>
      <c r="H37" s="18"/>
      <c r="I37" s="18"/>
      <c r="J37" s="15"/>
      <c r="K37" s="15"/>
      <c r="L37" s="6"/>
      <c r="M37" s="6"/>
      <c r="N37" s="38"/>
    </row>
    <row r="38" spans="1:14" ht="43.5" customHeight="1" x14ac:dyDescent="0.25">
      <c r="A38" s="202" t="s">
        <v>1420</v>
      </c>
      <c r="B38" s="203"/>
      <c r="C38" s="203"/>
      <c r="D38" s="203"/>
      <c r="E38" s="203"/>
      <c r="F38" s="204"/>
      <c r="G38" s="10"/>
      <c r="H38" s="18"/>
      <c r="I38" s="18"/>
      <c r="J38" s="15"/>
      <c r="K38" s="15"/>
      <c r="L38" s="6"/>
      <c r="M38" s="6"/>
      <c r="N38" s="38"/>
    </row>
    <row r="39" spans="1:14" ht="50.1" customHeight="1" x14ac:dyDescent="0.25">
      <c r="A39" s="15">
        <v>1</v>
      </c>
      <c r="B39" s="17" t="s">
        <v>262</v>
      </c>
      <c r="C39" s="17"/>
      <c r="D39" s="21" t="s">
        <v>1092</v>
      </c>
      <c r="E39" s="15" t="s">
        <v>263</v>
      </c>
      <c r="F39" s="15" t="s">
        <v>488</v>
      </c>
      <c r="G39" s="10" t="s">
        <v>264</v>
      </c>
      <c r="H39" s="15" t="s">
        <v>1094</v>
      </c>
      <c r="I39" s="15" t="s">
        <v>36</v>
      </c>
      <c r="J39" s="10" t="s">
        <v>1292</v>
      </c>
      <c r="K39" s="15" t="s">
        <v>1093</v>
      </c>
      <c r="L39" s="17"/>
      <c r="M39" s="17"/>
      <c r="N39" s="15"/>
    </row>
    <row r="40" spans="1:14" ht="56.25" customHeight="1" x14ac:dyDescent="0.25">
      <c r="A40" s="15">
        <v>2</v>
      </c>
      <c r="B40" s="17" t="s">
        <v>265</v>
      </c>
      <c r="C40" s="17"/>
      <c r="D40" s="10" t="s">
        <v>1095</v>
      </c>
      <c r="E40" s="15" t="s">
        <v>263</v>
      </c>
      <c r="F40" s="15" t="s">
        <v>488</v>
      </c>
      <c r="G40" s="10" t="s">
        <v>1062</v>
      </c>
      <c r="H40" s="15">
        <v>2.66</v>
      </c>
      <c r="I40" s="15" t="s">
        <v>36</v>
      </c>
      <c r="J40" s="10" t="s">
        <v>1292</v>
      </c>
      <c r="K40" s="15" t="s">
        <v>750</v>
      </c>
      <c r="L40" s="17"/>
      <c r="M40" s="17"/>
      <c r="N40" s="15"/>
    </row>
    <row r="41" spans="1:14" ht="56.25" customHeight="1" x14ac:dyDescent="0.25">
      <c r="A41" s="15">
        <v>3</v>
      </c>
      <c r="B41" s="17" t="s">
        <v>266</v>
      </c>
      <c r="C41" s="10" t="s">
        <v>1096</v>
      </c>
      <c r="D41" s="15"/>
      <c r="E41" s="15" t="s">
        <v>263</v>
      </c>
      <c r="F41" s="15" t="s">
        <v>1447</v>
      </c>
      <c r="G41" s="10" t="s">
        <v>267</v>
      </c>
      <c r="H41" s="15" t="s">
        <v>1288</v>
      </c>
      <c r="I41" s="15" t="s">
        <v>36</v>
      </c>
      <c r="J41" s="10" t="s">
        <v>1292</v>
      </c>
      <c r="K41" s="15" t="s">
        <v>750</v>
      </c>
      <c r="L41" s="12"/>
      <c r="M41" s="15"/>
      <c r="N41" s="15"/>
    </row>
    <row r="42" spans="1:14" ht="50.1" customHeight="1" x14ac:dyDescent="0.25">
      <c r="A42" s="15">
        <v>4</v>
      </c>
      <c r="B42" s="17" t="s">
        <v>268</v>
      </c>
      <c r="C42" s="11"/>
      <c r="D42" s="21" t="s">
        <v>1267</v>
      </c>
      <c r="E42" s="15" t="s">
        <v>263</v>
      </c>
      <c r="F42" s="15" t="s">
        <v>1279</v>
      </c>
      <c r="G42" s="10" t="s">
        <v>269</v>
      </c>
      <c r="H42" s="15">
        <v>2.86</v>
      </c>
      <c r="I42" s="15" t="s">
        <v>36</v>
      </c>
      <c r="J42" s="10" t="s">
        <v>1292</v>
      </c>
      <c r="K42" s="15" t="s">
        <v>1093</v>
      </c>
      <c r="L42" s="12"/>
      <c r="M42" s="15"/>
      <c r="N42" s="15"/>
    </row>
    <row r="43" spans="1:14" ht="50.1" customHeight="1" x14ac:dyDescent="0.25">
      <c r="A43" s="15">
        <v>5</v>
      </c>
      <c r="B43" s="17" t="s">
        <v>270</v>
      </c>
      <c r="C43" s="10"/>
      <c r="D43" s="10" t="s">
        <v>1097</v>
      </c>
      <c r="E43" s="15" t="s">
        <v>263</v>
      </c>
      <c r="F43" s="15" t="s">
        <v>121</v>
      </c>
      <c r="G43" s="10" t="s">
        <v>1057</v>
      </c>
      <c r="H43" s="15">
        <v>2.66</v>
      </c>
      <c r="I43" s="15" t="s">
        <v>36</v>
      </c>
      <c r="J43" s="10" t="s">
        <v>1292</v>
      </c>
      <c r="K43" s="15" t="s">
        <v>1093</v>
      </c>
      <c r="L43" s="12"/>
      <c r="M43" s="15"/>
      <c r="N43" s="15"/>
    </row>
    <row r="44" spans="1:14" ht="56.25" customHeight="1" x14ac:dyDescent="0.25">
      <c r="A44" s="15">
        <v>6</v>
      </c>
      <c r="B44" s="17" t="s">
        <v>271</v>
      </c>
      <c r="C44" s="11"/>
      <c r="D44" s="11" t="s">
        <v>272</v>
      </c>
      <c r="E44" s="15" t="s">
        <v>263</v>
      </c>
      <c r="F44" s="15" t="s">
        <v>123</v>
      </c>
      <c r="G44" s="15" t="s">
        <v>273</v>
      </c>
      <c r="H44" s="15">
        <v>2.66</v>
      </c>
      <c r="I44" s="15" t="s">
        <v>36</v>
      </c>
      <c r="J44" s="10" t="s">
        <v>1292</v>
      </c>
      <c r="K44" s="15" t="s">
        <v>750</v>
      </c>
      <c r="L44" s="12"/>
      <c r="M44" s="15"/>
      <c r="N44" s="15"/>
    </row>
    <row r="45" spans="1:14" ht="50.1" customHeight="1" x14ac:dyDescent="0.25">
      <c r="A45" s="15">
        <v>7</v>
      </c>
      <c r="B45" s="17" t="s">
        <v>274</v>
      </c>
      <c r="C45" s="10" t="s">
        <v>275</v>
      </c>
      <c r="D45" s="15"/>
      <c r="E45" s="15" t="s">
        <v>263</v>
      </c>
      <c r="F45" s="10" t="s">
        <v>1421</v>
      </c>
      <c r="G45" s="10" t="s">
        <v>447</v>
      </c>
      <c r="H45" s="10" t="s">
        <v>277</v>
      </c>
      <c r="I45" s="15" t="s">
        <v>36</v>
      </c>
      <c r="J45" s="10" t="s">
        <v>1292</v>
      </c>
      <c r="K45" s="10" t="s">
        <v>1098</v>
      </c>
      <c r="L45" s="12"/>
      <c r="M45" s="15"/>
      <c r="N45" s="86"/>
    </row>
    <row r="46" spans="1:14" ht="50.1" customHeight="1" x14ac:dyDescent="0.25">
      <c r="A46" s="15">
        <v>8</v>
      </c>
      <c r="B46" s="17" t="s">
        <v>278</v>
      </c>
      <c r="C46" s="10"/>
      <c r="D46" s="10" t="s">
        <v>1099</v>
      </c>
      <c r="E46" s="15" t="s">
        <v>263</v>
      </c>
      <c r="F46" s="15" t="s">
        <v>1276</v>
      </c>
      <c r="G46" s="10" t="s">
        <v>1100</v>
      </c>
      <c r="H46" s="15">
        <v>2.66</v>
      </c>
      <c r="I46" s="15" t="s">
        <v>36</v>
      </c>
      <c r="J46" s="10" t="s">
        <v>1292</v>
      </c>
      <c r="K46" s="15" t="s">
        <v>1093</v>
      </c>
      <c r="L46" s="12"/>
      <c r="M46" s="15"/>
      <c r="N46" s="15"/>
    </row>
    <row r="47" spans="1:14" ht="50.1" customHeight="1" x14ac:dyDescent="0.25">
      <c r="A47" s="15">
        <v>9</v>
      </c>
      <c r="B47" s="138" t="s">
        <v>279</v>
      </c>
      <c r="C47" s="135"/>
      <c r="D47" s="135" t="s">
        <v>280</v>
      </c>
      <c r="E47" s="150" t="s">
        <v>263</v>
      </c>
      <c r="F47" s="150" t="s">
        <v>127</v>
      </c>
      <c r="G47" s="151" t="s">
        <v>1062</v>
      </c>
      <c r="H47" s="150">
        <v>2.86</v>
      </c>
      <c r="I47" s="150" t="s">
        <v>36</v>
      </c>
      <c r="J47" s="151" t="s">
        <v>1292</v>
      </c>
      <c r="K47" s="150" t="s">
        <v>1093</v>
      </c>
      <c r="L47" s="151"/>
      <c r="M47" s="150"/>
      <c r="N47" s="150"/>
    </row>
    <row r="48" spans="1:14" ht="58.5" customHeight="1" x14ac:dyDescent="0.25">
      <c r="A48" s="15">
        <v>10</v>
      </c>
      <c r="B48" s="52" t="s">
        <v>712</v>
      </c>
      <c r="C48" s="53" t="s">
        <v>713</v>
      </c>
      <c r="D48" s="47"/>
      <c r="E48" s="52" t="s">
        <v>263</v>
      </c>
      <c r="F48" s="52" t="s">
        <v>700</v>
      </c>
      <c r="G48" s="54" t="s">
        <v>269</v>
      </c>
      <c r="H48" s="47">
        <v>2.86</v>
      </c>
      <c r="I48" s="47" t="s">
        <v>36</v>
      </c>
      <c r="J48" s="54" t="s">
        <v>1293</v>
      </c>
      <c r="K48" s="54" t="s">
        <v>750</v>
      </c>
      <c r="L48" s="53" t="s">
        <v>35</v>
      </c>
      <c r="M48" s="52"/>
      <c r="N48" s="31"/>
    </row>
    <row r="49" spans="1:14" ht="50.1" customHeight="1" x14ac:dyDescent="0.25">
      <c r="A49" s="202" t="s">
        <v>1422</v>
      </c>
      <c r="B49" s="203"/>
      <c r="C49" s="203"/>
      <c r="D49" s="203"/>
      <c r="E49" s="203"/>
      <c r="F49" s="204"/>
      <c r="G49" s="74"/>
      <c r="H49" s="152"/>
      <c r="I49" s="152"/>
      <c r="J49" s="153"/>
      <c r="K49" s="153"/>
      <c r="L49" s="154"/>
      <c r="M49" s="154"/>
      <c r="N49" s="124"/>
    </row>
    <row r="50" spans="1:14" ht="50.1" customHeight="1" x14ac:dyDescent="0.25">
      <c r="A50" s="10">
        <v>1</v>
      </c>
      <c r="B50" s="17" t="s">
        <v>281</v>
      </c>
      <c r="C50" s="10" t="s">
        <v>282</v>
      </c>
      <c r="D50" s="15"/>
      <c r="E50" s="15" t="s">
        <v>263</v>
      </c>
      <c r="F50" s="15" t="s">
        <v>752</v>
      </c>
      <c r="G50" s="10" t="s">
        <v>322</v>
      </c>
      <c r="H50" s="15">
        <v>2.86</v>
      </c>
      <c r="I50" s="15" t="s">
        <v>36</v>
      </c>
      <c r="J50" s="10" t="s">
        <v>1294</v>
      </c>
      <c r="K50" s="10" t="s">
        <v>1091</v>
      </c>
      <c r="L50" s="12"/>
      <c r="M50" s="15"/>
      <c r="N50" s="15"/>
    </row>
    <row r="51" spans="1:14" ht="50.1" customHeight="1" x14ac:dyDescent="0.25">
      <c r="A51" s="306" t="s">
        <v>1423</v>
      </c>
      <c r="B51" s="307"/>
      <c r="C51" s="307"/>
      <c r="D51" s="307"/>
      <c r="E51" s="307"/>
      <c r="F51" s="308"/>
      <c r="G51" s="10"/>
      <c r="H51" s="18"/>
      <c r="I51" s="18"/>
      <c r="J51" s="15"/>
      <c r="K51" s="15"/>
      <c r="L51" s="6"/>
      <c r="M51" s="6"/>
      <c r="N51" s="38"/>
    </row>
    <row r="52" spans="1:14" ht="50.1" customHeight="1" x14ac:dyDescent="0.25">
      <c r="A52" s="10">
        <v>1</v>
      </c>
      <c r="B52" s="17" t="s">
        <v>283</v>
      </c>
      <c r="C52" s="10"/>
      <c r="D52" s="10" t="s">
        <v>284</v>
      </c>
      <c r="E52" s="15" t="s">
        <v>263</v>
      </c>
      <c r="F52" s="15" t="s">
        <v>118</v>
      </c>
      <c r="G52" s="10" t="s">
        <v>1073</v>
      </c>
      <c r="H52" s="15">
        <v>2.86</v>
      </c>
      <c r="I52" s="15" t="s">
        <v>285</v>
      </c>
      <c r="J52" s="15" t="s">
        <v>286</v>
      </c>
      <c r="K52" s="15" t="s">
        <v>1074</v>
      </c>
      <c r="L52" s="10"/>
      <c r="M52" s="15"/>
      <c r="N52" s="15"/>
    </row>
    <row r="53" spans="1:14" ht="50.1" customHeight="1" x14ac:dyDescent="0.25">
      <c r="A53" s="10">
        <v>2</v>
      </c>
      <c r="B53" s="17" t="s">
        <v>287</v>
      </c>
      <c r="C53" s="15"/>
      <c r="D53" s="10" t="s">
        <v>288</v>
      </c>
      <c r="E53" s="15" t="s">
        <v>263</v>
      </c>
      <c r="F53" s="15" t="s">
        <v>752</v>
      </c>
      <c r="G53" s="15" t="s">
        <v>200</v>
      </c>
      <c r="H53" s="15">
        <v>3.86</v>
      </c>
      <c r="I53" s="15" t="s">
        <v>285</v>
      </c>
      <c r="J53" s="15" t="s">
        <v>286</v>
      </c>
      <c r="K53" s="15" t="s">
        <v>1074</v>
      </c>
      <c r="L53" s="17"/>
      <c r="M53" s="15"/>
      <c r="N53" s="15"/>
    </row>
    <row r="54" spans="1:14" ht="50.1" customHeight="1" x14ac:dyDescent="0.25">
      <c r="A54" s="10">
        <v>3</v>
      </c>
      <c r="B54" s="17" t="s">
        <v>289</v>
      </c>
      <c r="C54" s="15"/>
      <c r="D54" s="10" t="s">
        <v>290</v>
      </c>
      <c r="E54" s="15" t="s">
        <v>263</v>
      </c>
      <c r="F54" s="15" t="s">
        <v>752</v>
      </c>
      <c r="G54" s="10" t="s">
        <v>291</v>
      </c>
      <c r="H54" s="15">
        <v>2.2599999999999998</v>
      </c>
      <c r="I54" s="15" t="s">
        <v>285</v>
      </c>
      <c r="J54" s="15" t="s">
        <v>286</v>
      </c>
      <c r="K54" s="15" t="s">
        <v>1074</v>
      </c>
      <c r="L54" s="17"/>
      <c r="M54" s="17"/>
      <c r="N54" s="15"/>
    </row>
    <row r="55" spans="1:14" ht="50.1" customHeight="1" x14ac:dyDescent="0.25">
      <c r="A55" s="10">
        <v>4</v>
      </c>
      <c r="B55" s="17" t="s">
        <v>292</v>
      </c>
      <c r="C55" s="15"/>
      <c r="D55" s="10" t="s">
        <v>293</v>
      </c>
      <c r="E55" s="15" t="s">
        <v>263</v>
      </c>
      <c r="F55" s="15" t="s">
        <v>752</v>
      </c>
      <c r="G55" s="10" t="s">
        <v>291</v>
      </c>
      <c r="H55" s="15">
        <v>2.2599999999999998</v>
      </c>
      <c r="I55" s="15" t="s">
        <v>285</v>
      </c>
      <c r="J55" s="15" t="s">
        <v>286</v>
      </c>
      <c r="K55" s="15" t="s">
        <v>1074</v>
      </c>
      <c r="L55" s="17"/>
      <c r="M55" s="17"/>
      <c r="N55" s="15"/>
    </row>
    <row r="56" spans="1:14" ht="50.1" customHeight="1" x14ac:dyDescent="0.25">
      <c r="A56" s="10">
        <v>5</v>
      </c>
      <c r="B56" s="17" t="s">
        <v>294</v>
      </c>
      <c r="C56" s="10"/>
      <c r="D56" s="10" t="s">
        <v>295</v>
      </c>
      <c r="E56" s="15" t="s">
        <v>263</v>
      </c>
      <c r="F56" s="15" t="s">
        <v>752</v>
      </c>
      <c r="G56" s="10" t="s">
        <v>291</v>
      </c>
      <c r="H56" s="15">
        <v>2.06</v>
      </c>
      <c r="I56" s="15" t="s">
        <v>285</v>
      </c>
      <c r="J56" s="15" t="s">
        <v>286</v>
      </c>
      <c r="K56" s="15" t="s">
        <v>1074</v>
      </c>
      <c r="L56" s="17"/>
      <c r="M56" s="17"/>
      <c r="N56" s="10"/>
    </row>
    <row r="57" spans="1:14" ht="50.1" customHeight="1" x14ac:dyDescent="0.25">
      <c r="A57" s="10">
        <v>6</v>
      </c>
      <c r="B57" s="17" t="s">
        <v>296</v>
      </c>
      <c r="C57" s="11" t="s">
        <v>297</v>
      </c>
      <c r="D57" s="24"/>
      <c r="E57" s="15" t="s">
        <v>263</v>
      </c>
      <c r="F57" s="15" t="s">
        <v>123</v>
      </c>
      <c r="G57" s="10" t="s">
        <v>1075</v>
      </c>
      <c r="H57" s="15">
        <v>2.66</v>
      </c>
      <c r="I57" s="15" t="s">
        <v>285</v>
      </c>
      <c r="J57" s="15" t="s">
        <v>286</v>
      </c>
      <c r="K57" s="15" t="s">
        <v>1074</v>
      </c>
      <c r="L57" s="12"/>
      <c r="M57" s="15"/>
      <c r="N57" s="10"/>
    </row>
    <row r="58" spans="1:14" ht="50.1" customHeight="1" x14ac:dyDescent="0.25">
      <c r="A58" s="10">
        <v>7</v>
      </c>
      <c r="B58" s="17" t="s">
        <v>298</v>
      </c>
      <c r="C58" s="11" t="s">
        <v>1076</v>
      </c>
      <c r="D58" s="24"/>
      <c r="E58" s="15" t="s">
        <v>263</v>
      </c>
      <c r="F58" s="15" t="s">
        <v>123</v>
      </c>
      <c r="G58" s="15" t="s">
        <v>1077</v>
      </c>
      <c r="H58" s="15">
        <v>3.66</v>
      </c>
      <c r="I58" s="15" t="s">
        <v>285</v>
      </c>
      <c r="J58" s="15" t="s">
        <v>286</v>
      </c>
      <c r="K58" s="15" t="s">
        <v>1074</v>
      </c>
      <c r="L58" s="12"/>
      <c r="M58" s="15"/>
      <c r="N58" s="15"/>
    </row>
    <row r="59" spans="1:14" ht="50.1" customHeight="1" x14ac:dyDescent="0.25">
      <c r="A59" s="10">
        <v>8</v>
      </c>
      <c r="B59" s="17" t="s">
        <v>299</v>
      </c>
      <c r="C59" s="11"/>
      <c r="D59" s="11" t="s">
        <v>300</v>
      </c>
      <c r="E59" s="15" t="s">
        <v>263</v>
      </c>
      <c r="F59" s="15" t="s">
        <v>123</v>
      </c>
      <c r="G59" s="15" t="s">
        <v>1078</v>
      </c>
      <c r="H59" s="15">
        <v>2.46</v>
      </c>
      <c r="I59" s="15" t="s">
        <v>285</v>
      </c>
      <c r="J59" s="15" t="s">
        <v>286</v>
      </c>
      <c r="K59" s="15" t="s">
        <v>1074</v>
      </c>
      <c r="L59" s="12"/>
      <c r="M59" s="15"/>
      <c r="N59" s="15"/>
    </row>
    <row r="60" spans="1:14" ht="50.1" customHeight="1" x14ac:dyDescent="0.25">
      <c r="A60" s="10">
        <v>9</v>
      </c>
      <c r="B60" s="17" t="s">
        <v>301</v>
      </c>
      <c r="C60" s="11"/>
      <c r="D60" s="24" t="s">
        <v>302</v>
      </c>
      <c r="E60" s="15" t="s">
        <v>263</v>
      </c>
      <c r="F60" s="15" t="s">
        <v>123</v>
      </c>
      <c r="G60" s="15" t="s">
        <v>1286</v>
      </c>
      <c r="H60" s="15">
        <v>3.06</v>
      </c>
      <c r="I60" s="15" t="s">
        <v>285</v>
      </c>
      <c r="J60" s="15" t="s">
        <v>286</v>
      </c>
      <c r="K60" s="15" t="s">
        <v>1079</v>
      </c>
      <c r="L60" s="12"/>
      <c r="M60" s="15"/>
      <c r="N60" s="85"/>
    </row>
    <row r="61" spans="1:14" ht="50.1" customHeight="1" x14ac:dyDescent="0.25">
      <c r="A61" s="10">
        <v>10</v>
      </c>
      <c r="B61" s="17" t="s">
        <v>303</v>
      </c>
      <c r="C61" s="10" t="s">
        <v>1080</v>
      </c>
      <c r="D61" s="10"/>
      <c r="E61" s="15" t="s">
        <v>263</v>
      </c>
      <c r="F61" s="15" t="s">
        <v>130</v>
      </c>
      <c r="G61" s="10" t="s">
        <v>178</v>
      </c>
      <c r="H61" s="15">
        <v>3.66</v>
      </c>
      <c r="I61" s="15" t="s">
        <v>285</v>
      </c>
      <c r="J61" s="15" t="s">
        <v>286</v>
      </c>
      <c r="K61" s="15" t="s">
        <v>1074</v>
      </c>
      <c r="L61" s="12"/>
      <c r="M61" s="15"/>
      <c r="N61" s="85"/>
    </row>
    <row r="62" spans="1:14" ht="50.1" customHeight="1" x14ac:dyDescent="0.25">
      <c r="A62" s="10">
        <v>11</v>
      </c>
      <c r="B62" s="17" t="s">
        <v>304</v>
      </c>
      <c r="C62" s="10" t="s">
        <v>305</v>
      </c>
      <c r="D62" s="10"/>
      <c r="E62" s="15" t="s">
        <v>263</v>
      </c>
      <c r="F62" s="15" t="s">
        <v>130</v>
      </c>
      <c r="G62" s="10" t="s">
        <v>306</v>
      </c>
      <c r="H62" s="15">
        <v>3.46</v>
      </c>
      <c r="I62" s="15" t="s">
        <v>285</v>
      </c>
      <c r="J62" s="15" t="s">
        <v>286</v>
      </c>
      <c r="K62" s="15" t="s">
        <v>1074</v>
      </c>
      <c r="L62" s="12"/>
      <c r="M62" s="15"/>
      <c r="N62" s="85"/>
    </row>
    <row r="63" spans="1:14" ht="50.1" customHeight="1" x14ac:dyDescent="0.25">
      <c r="A63" s="10">
        <v>12</v>
      </c>
      <c r="B63" s="17" t="s">
        <v>307</v>
      </c>
      <c r="C63" s="10"/>
      <c r="D63" s="10" t="s">
        <v>308</v>
      </c>
      <c r="E63" s="15" t="s">
        <v>263</v>
      </c>
      <c r="F63" s="15" t="s">
        <v>130</v>
      </c>
      <c r="G63" s="10" t="s">
        <v>1045</v>
      </c>
      <c r="H63" s="15">
        <v>2.06</v>
      </c>
      <c r="I63" s="15" t="s">
        <v>285</v>
      </c>
      <c r="J63" s="15" t="s">
        <v>286</v>
      </c>
      <c r="K63" s="15" t="s">
        <v>1074</v>
      </c>
      <c r="L63" s="12"/>
      <c r="M63" s="15"/>
      <c r="N63" s="15"/>
    </row>
    <row r="64" spans="1:14" ht="50.1" customHeight="1" x14ac:dyDescent="0.25">
      <c r="A64" s="10">
        <v>13</v>
      </c>
      <c r="B64" s="17" t="s">
        <v>309</v>
      </c>
      <c r="C64" s="10"/>
      <c r="D64" s="10" t="s">
        <v>310</v>
      </c>
      <c r="E64" s="15" t="s">
        <v>263</v>
      </c>
      <c r="F64" s="15" t="s">
        <v>130</v>
      </c>
      <c r="G64" s="10" t="s">
        <v>311</v>
      </c>
      <c r="H64" s="15">
        <v>3.06</v>
      </c>
      <c r="I64" s="15" t="s">
        <v>285</v>
      </c>
      <c r="J64" s="15" t="s">
        <v>286</v>
      </c>
      <c r="K64" s="15" t="s">
        <v>1074</v>
      </c>
      <c r="L64" s="12"/>
      <c r="M64" s="15"/>
      <c r="N64" s="15"/>
    </row>
    <row r="65" spans="1:14" ht="50.1" customHeight="1" x14ac:dyDescent="0.25">
      <c r="A65" s="10">
        <v>14</v>
      </c>
      <c r="B65" s="17" t="s">
        <v>312</v>
      </c>
      <c r="C65" s="10"/>
      <c r="D65" s="10" t="s">
        <v>313</v>
      </c>
      <c r="E65" s="15" t="s">
        <v>263</v>
      </c>
      <c r="F65" s="15" t="s">
        <v>130</v>
      </c>
      <c r="G65" s="10" t="s">
        <v>1045</v>
      </c>
      <c r="H65" s="15">
        <v>2.86</v>
      </c>
      <c r="I65" s="15" t="s">
        <v>285</v>
      </c>
      <c r="J65" s="15" t="s">
        <v>286</v>
      </c>
      <c r="K65" s="15" t="s">
        <v>1074</v>
      </c>
      <c r="L65" s="12"/>
      <c r="M65" s="15"/>
      <c r="N65" s="85"/>
    </row>
    <row r="66" spans="1:14" ht="50.1" customHeight="1" x14ac:dyDescent="0.25">
      <c r="A66" s="10">
        <v>15</v>
      </c>
      <c r="B66" s="17" t="s">
        <v>314</v>
      </c>
      <c r="C66" s="10"/>
      <c r="D66" s="10" t="s">
        <v>315</v>
      </c>
      <c r="E66" s="15" t="s">
        <v>263</v>
      </c>
      <c r="F66" s="15" t="s">
        <v>130</v>
      </c>
      <c r="G66" s="10" t="s">
        <v>1045</v>
      </c>
      <c r="H66" s="15">
        <v>2.66</v>
      </c>
      <c r="I66" s="15" t="s">
        <v>285</v>
      </c>
      <c r="J66" s="15" t="s">
        <v>286</v>
      </c>
      <c r="K66" s="15" t="s">
        <v>1074</v>
      </c>
      <c r="L66" s="12"/>
      <c r="M66" s="15"/>
      <c r="N66" s="15"/>
    </row>
    <row r="67" spans="1:14" ht="50.1" customHeight="1" x14ac:dyDescent="0.25">
      <c r="A67" s="10">
        <v>16</v>
      </c>
      <c r="B67" s="17" t="s">
        <v>316</v>
      </c>
      <c r="C67" s="10"/>
      <c r="D67" s="10" t="s">
        <v>317</v>
      </c>
      <c r="E67" s="15" t="s">
        <v>263</v>
      </c>
      <c r="F67" s="15" t="s">
        <v>130</v>
      </c>
      <c r="G67" s="10" t="s">
        <v>1045</v>
      </c>
      <c r="H67" s="15">
        <v>2.06</v>
      </c>
      <c r="I67" s="15" t="s">
        <v>285</v>
      </c>
      <c r="J67" s="15" t="s">
        <v>286</v>
      </c>
      <c r="K67" s="15" t="s">
        <v>1074</v>
      </c>
      <c r="L67" s="12"/>
      <c r="M67" s="15"/>
      <c r="N67" s="15"/>
    </row>
    <row r="68" spans="1:14" ht="50.1" customHeight="1" x14ac:dyDescent="0.25">
      <c r="A68" s="10">
        <v>17</v>
      </c>
      <c r="B68" s="17" t="s">
        <v>318</v>
      </c>
      <c r="C68" s="10"/>
      <c r="D68" s="10" t="s">
        <v>319</v>
      </c>
      <c r="E68" s="15" t="s">
        <v>263</v>
      </c>
      <c r="F68" s="15" t="s">
        <v>130</v>
      </c>
      <c r="G68" s="10" t="s">
        <v>1045</v>
      </c>
      <c r="H68" s="15">
        <v>2.06</v>
      </c>
      <c r="I68" s="15" t="s">
        <v>285</v>
      </c>
      <c r="J68" s="15" t="s">
        <v>286</v>
      </c>
      <c r="K68" s="15" t="s">
        <v>1074</v>
      </c>
      <c r="L68" s="12"/>
      <c r="M68" s="15"/>
      <c r="N68" s="85"/>
    </row>
    <row r="69" spans="1:14" ht="50.1" customHeight="1" x14ac:dyDescent="0.25">
      <c r="A69" s="10">
        <v>18</v>
      </c>
      <c r="B69" s="17" t="s">
        <v>1081</v>
      </c>
      <c r="C69" s="10"/>
      <c r="D69" s="10" t="s">
        <v>1082</v>
      </c>
      <c r="E69" s="15" t="s">
        <v>320</v>
      </c>
      <c r="F69" s="15" t="s">
        <v>754</v>
      </c>
      <c r="G69" s="10" t="s">
        <v>1045</v>
      </c>
      <c r="H69" s="15">
        <v>3.26</v>
      </c>
      <c r="I69" s="15" t="s">
        <v>285</v>
      </c>
      <c r="J69" s="15" t="s">
        <v>286</v>
      </c>
      <c r="K69" s="15" t="s">
        <v>1074</v>
      </c>
      <c r="L69" s="12"/>
      <c r="M69" s="15"/>
      <c r="N69" s="15"/>
    </row>
    <row r="70" spans="1:14" ht="50.1" customHeight="1" x14ac:dyDescent="0.25">
      <c r="A70" s="10">
        <v>19</v>
      </c>
      <c r="B70" s="17" t="s">
        <v>321</v>
      </c>
      <c r="C70" s="10"/>
      <c r="D70" s="21" t="s">
        <v>1083</v>
      </c>
      <c r="E70" s="15" t="s">
        <v>320</v>
      </c>
      <c r="F70" s="15" t="s">
        <v>754</v>
      </c>
      <c r="G70" s="15" t="s">
        <v>395</v>
      </c>
      <c r="H70" s="15">
        <v>3.06</v>
      </c>
      <c r="I70" s="15" t="s">
        <v>285</v>
      </c>
      <c r="J70" s="15" t="s">
        <v>286</v>
      </c>
      <c r="K70" s="15" t="s">
        <v>1074</v>
      </c>
      <c r="L70" s="12"/>
      <c r="M70" s="15"/>
      <c r="N70" s="15"/>
    </row>
    <row r="71" spans="1:14" ht="50.1" customHeight="1" x14ac:dyDescent="0.25">
      <c r="A71" s="10">
        <v>20</v>
      </c>
      <c r="B71" s="17" t="s">
        <v>323</v>
      </c>
      <c r="C71" s="10"/>
      <c r="D71" s="21" t="s">
        <v>1268</v>
      </c>
      <c r="E71" s="15" t="s">
        <v>320</v>
      </c>
      <c r="F71" s="15" t="s">
        <v>754</v>
      </c>
      <c r="G71" s="15" t="s">
        <v>395</v>
      </c>
      <c r="H71" s="15">
        <v>2.86</v>
      </c>
      <c r="I71" s="15" t="s">
        <v>285</v>
      </c>
      <c r="J71" s="15" t="s">
        <v>286</v>
      </c>
      <c r="K71" s="15" t="s">
        <v>1074</v>
      </c>
      <c r="L71" s="12"/>
      <c r="M71" s="15"/>
      <c r="N71" s="15"/>
    </row>
    <row r="72" spans="1:14" ht="50.1" customHeight="1" x14ac:dyDescent="0.25">
      <c r="A72" s="10">
        <v>21</v>
      </c>
      <c r="B72" s="17" t="s">
        <v>324</v>
      </c>
      <c r="C72" s="10"/>
      <c r="D72" s="10" t="s">
        <v>1084</v>
      </c>
      <c r="E72" s="15" t="s">
        <v>320</v>
      </c>
      <c r="F72" s="15" t="s">
        <v>754</v>
      </c>
      <c r="G72" s="10" t="s">
        <v>1010</v>
      </c>
      <c r="H72" s="15">
        <v>2.86</v>
      </c>
      <c r="I72" s="15" t="s">
        <v>285</v>
      </c>
      <c r="J72" s="15" t="s">
        <v>286</v>
      </c>
      <c r="K72" s="15" t="s">
        <v>1074</v>
      </c>
      <c r="L72" s="12"/>
      <c r="M72" s="15"/>
      <c r="N72" s="15"/>
    </row>
    <row r="73" spans="1:14" ht="50.1" customHeight="1" x14ac:dyDescent="0.25">
      <c r="A73" s="10">
        <v>22</v>
      </c>
      <c r="B73" s="17" t="s">
        <v>325</v>
      </c>
      <c r="C73" s="10"/>
      <c r="D73" s="21" t="s">
        <v>1085</v>
      </c>
      <c r="E73" s="15" t="s">
        <v>320</v>
      </c>
      <c r="F73" s="15" t="s">
        <v>754</v>
      </c>
      <c r="G73" s="10" t="s">
        <v>1045</v>
      </c>
      <c r="H73" s="15">
        <v>2.66</v>
      </c>
      <c r="I73" s="15" t="s">
        <v>285</v>
      </c>
      <c r="J73" s="15" t="s">
        <v>286</v>
      </c>
      <c r="K73" s="15" t="s">
        <v>1074</v>
      </c>
      <c r="L73" s="12"/>
      <c r="M73" s="15"/>
      <c r="N73" s="15"/>
    </row>
    <row r="74" spans="1:14" ht="50.1" customHeight="1" x14ac:dyDescent="0.25">
      <c r="A74" s="10">
        <v>23</v>
      </c>
      <c r="B74" s="17" t="s">
        <v>326</v>
      </c>
      <c r="C74" s="10"/>
      <c r="D74" s="21" t="s">
        <v>1087</v>
      </c>
      <c r="E74" s="15" t="s">
        <v>320</v>
      </c>
      <c r="F74" s="15" t="s">
        <v>754</v>
      </c>
      <c r="G74" s="10" t="s">
        <v>1086</v>
      </c>
      <c r="H74" s="15">
        <v>2.66</v>
      </c>
      <c r="I74" s="15" t="s">
        <v>285</v>
      </c>
      <c r="J74" s="15" t="s">
        <v>286</v>
      </c>
      <c r="K74" s="15" t="s">
        <v>1074</v>
      </c>
      <c r="L74" s="12"/>
      <c r="M74" s="15"/>
      <c r="N74" s="15"/>
    </row>
    <row r="75" spans="1:14" ht="50.1" customHeight="1" x14ac:dyDescent="0.25">
      <c r="A75" s="10">
        <v>24</v>
      </c>
      <c r="B75" s="17" t="s">
        <v>327</v>
      </c>
      <c r="C75" s="10"/>
      <c r="D75" s="10" t="s">
        <v>1088</v>
      </c>
      <c r="E75" s="15" t="s">
        <v>320</v>
      </c>
      <c r="F75" s="15" t="s">
        <v>754</v>
      </c>
      <c r="G75" s="10" t="s">
        <v>1045</v>
      </c>
      <c r="H75" s="15">
        <v>2.06</v>
      </c>
      <c r="I75" s="15" t="s">
        <v>285</v>
      </c>
      <c r="J75" s="15" t="s">
        <v>286</v>
      </c>
      <c r="K75" s="15" t="s">
        <v>1074</v>
      </c>
      <c r="L75" s="12"/>
      <c r="M75" s="15"/>
      <c r="N75" s="15"/>
    </row>
    <row r="76" spans="1:14" ht="50.1" customHeight="1" x14ac:dyDescent="0.25">
      <c r="A76" s="10">
        <v>25</v>
      </c>
      <c r="B76" s="17" t="s">
        <v>328</v>
      </c>
      <c r="C76" s="56"/>
      <c r="D76" s="10" t="s">
        <v>329</v>
      </c>
      <c r="E76" s="15" t="s">
        <v>320</v>
      </c>
      <c r="F76" s="10" t="s">
        <v>760</v>
      </c>
      <c r="G76" s="10" t="s">
        <v>1089</v>
      </c>
      <c r="H76" s="10" t="s">
        <v>330</v>
      </c>
      <c r="I76" s="15" t="s">
        <v>285</v>
      </c>
      <c r="J76" s="15" t="s">
        <v>286</v>
      </c>
      <c r="K76" s="15" t="s">
        <v>1074</v>
      </c>
      <c r="L76" s="56"/>
      <c r="M76" s="56"/>
      <c r="N76" s="15"/>
    </row>
    <row r="77" spans="1:14" ht="50.1" customHeight="1" x14ac:dyDescent="0.25">
      <c r="A77" s="10">
        <v>26</v>
      </c>
      <c r="B77" s="17" t="s">
        <v>331</v>
      </c>
      <c r="C77" s="10"/>
      <c r="D77" s="10" t="s">
        <v>332</v>
      </c>
      <c r="E77" s="15" t="s">
        <v>320</v>
      </c>
      <c r="F77" s="10" t="s">
        <v>760</v>
      </c>
      <c r="G77" s="10" t="s">
        <v>1090</v>
      </c>
      <c r="H77" s="10" t="s">
        <v>333</v>
      </c>
      <c r="I77" s="15" t="s">
        <v>285</v>
      </c>
      <c r="J77" s="15" t="s">
        <v>286</v>
      </c>
      <c r="K77" s="15" t="s">
        <v>1074</v>
      </c>
      <c r="L77" s="10"/>
      <c r="M77" s="15"/>
      <c r="N77" s="15"/>
    </row>
    <row r="78" spans="1:14" ht="50.1" customHeight="1" x14ac:dyDescent="0.25">
      <c r="A78" s="10">
        <v>27</v>
      </c>
      <c r="B78" s="17" t="s">
        <v>334</v>
      </c>
      <c r="C78" s="10"/>
      <c r="D78" s="21" t="s">
        <v>335</v>
      </c>
      <c r="E78" s="15" t="s">
        <v>320</v>
      </c>
      <c r="F78" s="15" t="s">
        <v>125</v>
      </c>
      <c r="G78" s="10" t="s">
        <v>1045</v>
      </c>
      <c r="H78" s="15">
        <v>2.66</v>
      </c>
      <c r="I78" s="15" t="s">
        <v>285</v>
      </c>
      <c r="J78" s="15" t="s">
        <v>286</v>
      </c>
      <c r="K78" s="15" t="s">
        <v>1074</v>
      </c>
      <c r="L78" s="12"/>
      <c r="M78" s="15"/>
      <c r="N78" s="15"/>
    </row>
    <row r="79" spans="1:14" ht="50.1" customHeight="1" x14ac:dyDescent="0.25">
      <c r="A79" s="10">
        <v>28</v>
      </c>
      <c r="B79" s="17" t="s">
        <v>336</v>
      </c>
      <c r="C79" s="10"/>
      <c r="D79" s="10" t="s">
        <v>755</v>
      </c>
      <c r="E79" s="15" t="s">
        <v>320</v>
      </c>
      <c r="F79" s="15" t="s">
        <v>758</v>
      </c>
      <c r="G79" s="15" t="s">
        <v>337</v>
      </c>
      <c r="H79" s="15">
        <v>3.06</v>
      </c>
      <c r="I79" s="15" t="s">
        <v>285</v>
      </c>
      <c r="J79" s="15" t="s">
        <v>286</v>
      </c>
      <c r="K79" s="15" t="s">
        <v>1074</v>
      </c>
      <c r="L79" s="12"/>
      <c r="M79" s="15"/>
      <c r="N79" s="15"/>
    </row>
    <row r="80" spans="1:14" ht="50.1" customHeight="1" x14ac:dyDescent="0.25">
      <c r="A80" s="10">
        <v>29</v>
      </c>
      <c r="B80" s="17" t="s">
        <v>338</v>
      </c>
      <c r="C80" s="10"/>
      <c r="D80" s="10" t="s">
        <v>756</v>
      </c>
      <c r="E80" s="15" t="s">
        <v>320</v>
      </c>
      <c r="F80" s="15" t="s">
        <v>758</v>
      </c>
      <c r="G80" s="15" t="s">
        <v>337</v>
      </c>
      <c r="H80" s="15">
        <v>2.86</v>
      </c>
      <c r="I80" s="15" t="s">
        <v>285</v>
      </c>
      <c r="J80" s="15" t="s">
        <v>286</v>
      </c>
      <c r="K80" s="15" t="s">
        <v>1074</v>
      </c>
      <c r="L80" s="12"/>
      <c r="M80" s="15"/>
      <c r="N80" s="15"/>
    </row>
    <row r="81" spans="1:14" ht="50.1" customHeight="1" x14ac:dyDescent="0.25">
      <c r="A81" s="10">
        <v>30</v>
      </c>
      <c r="B81" s="17" t="s">
        <v>339</v>
      </c>
      <c r="C81" s="10"/>
      <c r="D81" s="10" t="s">
        <v>757</v>
      </c>
      <c r="E81" s="15" t="s">
        <v>320</v>
      </c>
      <c r="F81" s="15" t="s">
        <v>758</v>
      </c>
      <c r="G81" s="10" t="s">
        <v>269</v>
      </c>
      <c r="H81" s="15">
        <v>2.86</v>
      </c>
      <c r="I81" s="15" t="s">
        <v>285</v>
      </c>
      <c r="J81" s="15" t="s">
        <v>286</v>
      </c>
      <c r="K81" s="15" t="s">
        <v>1074</v>
      </c>
      <c r="L81" s="12"/>
      <c r="M81" s="15"/>
      <c r="N81" s="15"/>
    </row>
    <row r="82" spans="1:14" ht="77.25" customHeight="1" x14ac:dyDescent="0.25">
      <c r="A82" s="10">
        <v>31</v>
      </c>
      <c r="B82" s="42" t="s">
        <v>810</v>
      </c>
      <c r="C82" s="53"/>
      <c r="D82" s="53" t="s">
        <v>811</v>
      </c>
      <c r="E82" s="47" t="s">
        <v>263</v>
      </c>
      <c r="F82" s="52" t="s">
        <v>1280</v>
      </c>
      <c r="G82" s="54" t="s">
        <v>1285</v>
      </c>
      <c r="H82" s="47">
        <v>2.66</v>
      </c>
      <c r="I82" s="47" t="s">
        <v>36</v>
      </c>
      <c r="J82" s="54" t="s">
        <v>286</v>
      </c>
      <c r="K82" s="15" t="s">
        <v>1074</v>
      </c>
      <c r="L82" s="53"/>
      <c r="M82" s="52"/>
      <c r="N82" s="47"/>
    </row>
    <row r="83" spans="1:14" ht="33.75" customHeight="1" x14ac:dyDescent="0.25">
      <c r="A83" s="202" t="s">
        <v>1424</v>
      </c>
      <c r="B83" s="203"/>
      <c r="C83" s="203"/>
      <c r="D83" s="203"/>
      <c r="E83" s="203"/>
      <c r="F83" s="204"/>
      <c r="G83" s="10"/>
      <c r="H83" s="18"/>
      <c r="I83" s="18"/>
      <c r="J83" s="15"/>
      <c r="K83" s="15"/>
      <c r="L83" s="6"/>
      <c r="M83" s="6"/>
      <c r="N83" s="38"/>
    </row>
    <row r="84" spans="1:14" ht="60.75" customHeight="1" x14ac:dyDescent="0.25">
      <c r="A84" s="15">
        <v>1</v>
      </c>
      <c r="B84" s="17" t="s">
        <v>340</v>
      </c>
      <c r="C84" s="17"/>
      <c r="D84" s="21" t="s">
        <v>341</v>
      </c>
      <c r="E84" s="15" t="s">
        <v>342</v>
      </c>
      <c r="F84" s="15" t="s">
        <v>114</v>
      </c>
      <c r="G84" s="10" t="s">
        <v>1045</v>
      </c>
      <c r="H84" s="15">
        <v>2.41</v>
      </c>
      <c r="I84" s="15" t="s">
        <v>343</v>
      </c>
      <c r="J84" s="15" t="s">
        <v>344</v>
      </c>
      <c r="K84" s="15" t="s">
        <v>750</v>
      </c>
      <c r="L84" s="17"/>
      <c r="M84" s="17"/>
      <c r="N84" s="15"/>
    </row>
    <row r="85" spans="1:14" ht="50.1" customHeight="1" x14ac:dyDescent="0.25">
      <c r="A85" s="15">
        <v>2</v>
      </c>
      <c r="B85" s="17" t="s">
        <v>345</v>
      </c>
      <c r="C85" s="17"/>
      <c r="D85" s="22" t="s">
        <v>346</v>
      </c>
      <c r="E85" s="15" t="s">
        <v>342</v>
      </c>
      <c r="F85" s="15" t="s">
        <v>114</v>
      </c>
      <c r="G85" s="10" t="s">
        <v>347</v>
      </c>
      <c r="H85" s="15">
        <v>2.72</v>
      </c>
      <c r="I85" s="15" t="s">
        <v>343</v>
      </c>
      <c r="J85" s="15" t="s">
        <v>344</v>
      </c>
      <c r="K85" s="15" t="s">
        <v>1049</v>
      </c>
      <c r="L85" s="17"/>
      <c r="M85" s="17"/>
      <c r="N85" s="85"/>
    </row>
    <row r="86" spans="1:14" ht="50.1" customHeight="1" x14ac:dyDescent="0.25">
      <c r="A86" s="15">
        <v>3</v>
      </c>
      <c r="B86" s="17" t="s">
        <v>348</v>
      </c>
      <c r="C86" s="17"/>
      <c r="D86" s="21" t="s">
        <v>1050</v>
      </c>
      <c r="E86" s="15" t="s">
        <v>342</v>
      </c>
      <c r="F86" s="15" t="s">
        <v>114</v>
      </c>
      <c r="G86" s="10" t="s">
        <v>349</v>
      </c>
      <c r="H86" s="15">
        <v>3.34</v>
      </c>
      <c r="I86" s="15" t="s">
        <v>343</v>
      </c>
      <c r="J86" s="15" t="s">
        <v>344</v>
      </c>
      <c r="K86" s="15" t="s">
        <v>1049</v>
      </c>
      <c r="L86" s="17"/>
      <c r="M86" s="17"/>
      <c r="N86" s="85"/>
    </row>
    <row r="87" spans="1:14" ht="50.1" customHeight="1" x14ac:dyDescent="0.25">
      <c r="A87" s="15">
        <v>4</v>
      </c>
      <c r="B87" s="17" t="s">
        <v>350</v>
      </c>
      <c r="C87" s="12" t="s">
        <v>351</v>
      </c>
      <c r="D87" s="22"/>
      <c r="E87" s="15" t="s">
        <v>342</v>
      </c>
      <c r="F87" s="15" t="s">
        <v>114</v>
      </c>
      <c r="G87" s="10" t="s">
        <v>337</v>
      </c>
      <c r="H87" s="15">
        <v>3.03</v>
      </c>
      <c r="I87" s="15" t="s">
        <v>343</v>
      </c>
      <c r="J87" s="15" t="s">
        <v>344</v>
      </c>
      <c r="K87" s="15" t="s">
        <v>1049</v>
      </c>
      <c r="L87" s="17"/>
      <c r="M87" s="17"/>
      <c r="N87" s="85"/>
    </row>
    <row r="88" spans="1:14" ht="50.1" customHeight="1" x14ac:dyDescent="0.25">
      <c r="A88" s="15">
        <v>5</v>
      </c>
      <c r="B88" s="17" t="s">
        <v>352</v>
      </c>
      <c r="C88" s="12"/>
      <c r="D88" s="21" t="s">
        <v>1051</v>
      </c>
      <c r="E88" s="15" t="s">
        <v>342</v>
      </c>
      <c r="F88" s="15" t="s">
        <v>114</v>
      </c>
      <c r="G88" s="10" t="s">
        <v>337</v>
      </c>
      <c r="H88" s="15">
        <v>3.06</v>
      </c>
      <c r="I88" s="15" t="s">
        <v>343</v>
      </c>
      <c r="J88" s="15" t="s">
        <v>344</v>
      </c>
      <c r="K88" s="15" t="s">
        <v>1049</v>
      </c>
      <c r="L88" s="17"/>
      <c r="M88" s="17"/>
      <c r="N88" s="85"/>
    </row>
    <row r="89" spans="1:14" ht="57.75" customHeight="1" x14ac:dyDescent="0.25">
      <c r="A89" s="15">
        <v>6</v>
      </c>
      <c r="B89" s="17" t="s">
        <v>353</v>
      </c>
      <c r="C89" s="10" t="s">
        <v>354</v>
      </c>
      <c r="D89" s="15"/>
      <c r="E89" s="15" t="s">
        <v>342</v>
      </c>
      <c r="F89" s="15" t="s">
        <v>138</v>
      </c>
      <c r="G89" s="10" t="s">
        <v>355</v>
      </c>
      <c r="H89" s="15">
        <v>3.65</v>
      </c>
      <c r="I89" s="15" t="s">
        <v>343</v>
      </c>
      <c r="J89" s="15" t="s">
        <v>344</v>
      </c>
      <c r="K89" s="15" t="s">
        <v>750</v>
      </c>
      <c r="L89" s="10"/>
      <c r="M89" s="15"/>
      <c r="N89" s="15"/>
    </row>
    <row r="90" spans="1:14" ht="55.5" customHeight="1" x14ac:dyDescent="0.25">
      <c r="A90" s="15">
        <v>7</v>
      </c>
      <c r="B90" s="17" t="s">
        <v>356</v>
      </c>
      <c r="C90" s="10"/>
      <c r="D90" s="10" t="s">
        <v>357</v>
      </c>
      <c r="E90" s="15" t="s">
        <v>342</v>
      </c>
      <c r="F90" s="15" t="s">
        <v>138</v>
      </c>
      <c r="G90" s="10" t="s">
        <v>358</v>
      </c>
      <c r="H90" s="187" t="s">
        <v>463</v>
      </c>
      <c r="I90" s="15" t="s">
        <v>343</v>
      </c>
      <c r="J90" s="15" t="s">
        <v>344</v>
      </c>
      <c r="K90" s="15" t="s">
        <v>750</v>
      </c>
      <c r="L90" s="10"/>
      <c r="M90" s="15"/>
      <c r="N90" s="15"/>
    </row>
    <row r="91" spans="1:14" ht="50.1" customHeight="1" x14ac:dyDescent="0.25">
      <c r="A91" s="15">
        <v>8</v>
      </c>
      <c r="B91" s="17" t="s">
        <v>359</v>
      </c>
      <c r="C91" s="17"/>
      <c r="D91" s="21" t="s">
        <v>1052</v>
      </c>
      <c r="E91" s="15" t="s">
        <v>342</v>
      </c>
      <c r="F91" s="15" t="s">
        <v>1414</v>
      </c>
      <c r="G91" s="10" t="s">
        <v>291</v>
      </c>
      <c r="H91" s="15">
        <v>3.03</v>
      </c>
      <c r="I91" s="23" t="s">
        <v>360</v>
      </c>
      <c r="J91" s="15" t="s">
        <v>344</v>
      </c>
      <c r="K91" s="10" t="s">
        <v>1053</v>
      </c>
      <c r="L91" s="17"/>
      <c r="M91" s="17"/>
      <c r="N91" s="85"/>
    </row>
    <row r="92" spans="1:14" ht="50.1" customHeight="1" x14ac:dyDescent="0.25">
      <c r="A92" s="15">
        <v>9</v>
      </c>
      <c r="B92" s="17" t="s">
        <v>361</v>
      </c>
      <c r="C92" s="11" t="s">
        <v>1054</v>
      </c>
      <c r="D92" s="15"/>
      <c r="E92" s="15" t="s">
        <v>342</v>
      </c>
      <c r="F92" s="15" t="s">
        <v>759</v>
      </c>
      <c r="G92" s="10" t="s">
        <v>362</v>
      </c>
      <c r="H92" s="15">
        <v>3.34</v>
      </c>
      <c r="I92" s="15" t="s">
        <v>363</v>
      </c>
      <c r="J92" s="15" t="s">
        <v>344</v>
      </c>
      <c r="K92" s="10" t="s">
        <v>1055</v>
      </c>
      <c r="L92" s="12"/>
      <c r="M92" s="15"/>
      <c r="N92" s="15"/>
    </row>
    <row r="93" spans="1:14" ht="50.1" customHeight="1" x14ac:dyDescent="0.25">
      <c r="A93" s="15">
        <v>10</v>
      </c>
      <c r="B93" s="20" t="s">
        <v>1392</v>
      </c>
      <c r="C93" s="189"/>
      <c r="D93" s="189" t="s">
        <v>1394</v>
      </c>
      <c r="E93" s="15" t="s">
        <v>342</v>
      </c>
      <c r="F93" s="19" t="s">
        <v>1395</v>
      </c>
      <c r="G93" s="19" t="s">
        <v>1396</v>
      </c>
      <c r="H93" s="189" t="s">
        <v>1393</v>
      </c>
      <c r="I93" s="189" t="s">
        <v>343</v>
      </c>
      <c r="J93" s="14" t="s">
        <v>344</v>
      </c>
      <c r="K93" s="10" t="s">
        <v>1053</v>
      </c>
      <c r="L93" s="12"/>
      <c r="M93" s="15"/>
      <c r="N93" s="15"/>
    </row>
    <row r="94" spans="1:14" ht="50.1" customHeight="1" x14ac:dyDescent="0.25">
      <c r="A94" s="15">
        <v>11</v>
      </c>
      <c r="B94" s="16" t="s">
        <v>1341</v>
      </c>
      <c r="C94" s="18"/>
      <c r="D94" s="46" t="s">
        <v>1342</v>
      </c>
      <c r="E94" s="15" t="s">
        <v>342</v>
      </c>
      <c r="F94" s="15" t="s">
        <v>1343</v>
      </c>
      <c r="G94" s="10" t="s">
        <v>1068</v>
      </c>
      <c r="H94" s="46" t="s">
        <v>414</v>
      </c>
      <c r="I94" s="46" t="s">
        <v>363</v>
      </c>
      <c r="J94" s="15" t="s">
        <v>344</v>
      </c>
      <c r="K94" s="10" t="s">
        <v>1055</v>
      </c>
      <c r="L94" s="18"/>
      <c r="M94" s="15"/>
      <c r="N94" s="85"/>
    </row>
    <row r="95" spans="1:14" ht="60" customHeight="1" x14ac:dyDescent="0.25">
      <c r="A95" s="15">
        <v>12</v>
      </c>
      <c r="B95" s="17" t="s">
        <v>364</v>
      </c>
      <c r="C95" s="10"/>
      <c r="D95" s="10" t="s">
        <v>1056</v>
      </c>
      <c r="E95" s="15" t="s">
        <v>342</v>
      </c>
      <c r="F95" s="15" t="s">
        <v>365</v>
      </c>
      <c r="G95" s="15" t="s">
        <v>291</v>
      </c>
      <c r="H95" s="15">
        <v>3.34</v>
      </c>
      <c r="I95" s="15" t="s">
        <v>343</v>
      </c>
      <c r="J95" s="15" t="s">
        <v>344</v>
      </c>
      <c r="K95" s="15" t="s">
        <v>750</v>
      </c>
      <c r="L95" s="17"/>
      <c r="M95" s="25"/>
      <c r="N95" s="15"/>
    </row>
    <row r="96" spans="1:14" ht="53.25" customHeight="1" x14ac:dyDescent="0.25">
      <c r="A96" s="15">
        <v>13</v>
      </c>
      <c r="B96" s="17" t="s">
        <v>366</v>
      </c>
      <c r="C96" s="10"/>
      <c r="D96" s="10" t="s">
        <v>367</v>
      </c>
      <c r="E96" s="15" t="s">
        <v>342</v>
      </c>
      <c r="F96" s="15" t="s">
        <v>365</v>
      </c>
      <c r="G96" s="10" t="s">
        <v>1057</v>
      </c>
      <c r="H96" s="15">
        <v>2.72</v>
      </c>
      <c r="I96" s="15" t="s">
        <v>343</v>
      </c>
      <c r="J96" s="15" t="s">
        <v>344</v>
      </c>
      <c r="K96" s="15" t="s">
        <v>750</v>
      </c>
      <c r="L96" s="17"/>
      <c r="M96" s="25"/>
      <c r="N96" s="15"/>
    </row>
    <row r="97" spans="1:14" ht="57" customHeight="1" x14ac:dyDescent="0.25">
      <c r="A97" s="15">
        <v>14</v>
      </c>
      <c r="B97" s="17" t="s">
        <v>368</v>
      </c>
      <c r="C97" s="15"/>
      <c r="D97" s="21" t="s">
        <v>1269</v>
      </c>
      <c r="E97" s="15" t="s">
        <v>342</v>
      </c>
      <c r="F97" s="15" t="s">
        <v>1277</v>
      </c>
      <c r="G97" s="15" t="s">
        <v>369</v>
      </c>
      <c r="H97" s="15">
        <v>2.86</v>
      </c>
      <c r="I97" s="15" t="s">
        <v>343</v>
      </c>
      <c r="J97" s="15" t="s">
        <v>344</v>
      </c>
      <c r="K97" s="15" t="s">
        <v>750</v>
      </c>
      <c r="L97" s="17"/>
      <c r="M97" s="15"/>
      <c r="N97" s="15"/>
    </row>
    <row r="98" spans="1:14" ht="50.1" customHeight="1" x14ac:dyDescent="0.25">
      <c r="A98" s="15">
        <v>15</v>
      </c>
      <c r="B98" s="17" t="s">
        <v>370</v>
      </c>
      <c r="C98" s="24"/>
      <c r="D98" s="24" t="s">
        <v>371</v>
      </c>
      <c r="E98" s="15" t="s">
        <v>342</v>
      </c>
      <c r="F98" s="15" t="s">
        <v>123</v>
      </c>
      <c r="G98" s="15" t="s">
        <v>291</v>
      </c>
      <c r="H98" s="15">
        <v>2.41</v>
      </c>
      <c r="I98" s="15" t="s">
        <v>363</v>
      </c>
      <c r="J98" s="15" t="s">
        <v>344</v>
      </c>
      <c r="K98" s="10" t="s">
        <v>1055</v>
      </c>
      <c r="L98" s="17"/>
      <c r="M98" s="17"/>
      <c r="N98" s="15"/>
    </row>
    <row r="99" spans="1:14" ht="50.1" customHeight="1" x14ac:dyDescent="0.25">
      <c r="A99" s="15">
        <v>16</v>
      </c>
      <c r="B99" s="17" t="s">
        <v>372</v>
      </c>
      <c r="C99" s="24"/>
      <c r="D99" s="24" t="s">
        <v>373</v>
      </c>
      <c r="E99" s="15" t="s">
        <v>342</v>
      </c>
      <c r="F99" s="15" t="s">
        <v>123</v>
      </c>
      <c r="G99" s="15" t="s">
        <v>374</v>
      </c>
      <c r="H99" s="15">
        <v>2.72</v>
      </c>
      <c r="I99" s="15" t="s">
        <v>363</v>
      </c>
      <c r="J99" s="15" t="s">
        <v>344</v>
      </c>
      <c r="K99" s="10" t="s">
        <v>1055</v>
      </c>
      <c r="L99" s="17"/>
      <c r="M99" s="17"/>
      <c r="N99" s="15"/>
    </row>
    <row r="100" spans="1:14" ht="50.1" customHeight="1" x14ac:dyDescent="0.25">
      <c r="A100" s="15">
        <v>17</v>
      </c>
      <c r="B100" s="17" t="s">
        <v>375</v>
      </c>
      <c r="C100" s="24"/>
      <c r="D100" s="24" t="s">
        <v>376</v>
      </c>
      <c r="E100" s="15" t="s">
        <v>342</v>
      </c>
      <c r="F100" s="15" t="s">
        <v>123</v>
      </c>
      <c r="G100" s="10" t="s">
        <v>1059</v>
      </c>
      <c r="H100" s="15">
        <v>3.34</v>
      </c>
      <c r="I100" s="15" t="s">
        <v>363</v>
      </c>
      <c r="J100" s="15" t="s">
        <v>344</v>
      </c>
      <c r="K100" s="10" t="s">
        <v>1053</v>
      </c>
      <c r="L100" s="17"/>
      <c r="M100" s="17"/>
      <c r="N100" s="85"/>
    </row>
    <row r="101" spans="1:14" ht="50.1" customHeight="1" x14ac:dyDescent="0.25">
      <c r="A101" s="15">
        <v>18</v>
      </c>
      <c r="B101" s="17" t="s">
        <v>377</v>
      </c>
      <c r="C101" s="24"/>
      <c r="D101" s="11" t="s">
        <v>378</v>
      </c>
      <c r="E101" s="15" t="s">
        <v>342</v>
      </c>
      <c r="F101" s="15" t="s">
        <v>123</v>
      </c>
      <c r="G101" s="15" t="s">
        <v>291</v>
      </c>
      <c r="H101" s="15">
        <v>2.72</v>
      </c>
      <c r="I101" s="15" t="s">
        <v>363</v>
      </c>
      <c r="J101" s="15" t="s">
        <v>344</v>
      </c>
      <c r="K101" s="10" t="s">
        <v>1053</v>
      </c>
      <c r="L101" s="17"/>
      <c r="M101" s="17"/>
      <c r="N101" s="85"/>
    </row>
    <row r="102" spans="1:14" ht="50.1" customHeight="1" x14ac:dyDescent="0.25">
      <c r="A102" s="15">
        <v>19</v>
      </c>
      <c r="B102" s="17" t="s">
        <v>379</v>
      </c>
      <c r="C102" s="24"/>
      <c r="D102" s="24" t="s">
        <v>380</v>
      </c>
      <c r="E102" s="15" t="s">
        <v>342</v>
      </c>
      <c r="F102" s="15" t="s">
        <v>123</v>
      </c>
      <c r="G102" s="15" t="s">
        <v>1058</v>
      </c>
      <c r="H102" s="15">
        <v>3.03</v>
      </c>
      <c r="I102" s="15" t="s">
        <v>363</v>
      </c>
      <c r="J102" s="15" t="s">
        <v>344</v>
      </c>
      <c r="K102" s="10" t="s">
        <v>1053</v>
      </c>
      <c r="L102" s="17"/>
      <c r="M102" s="17"/>
      <c r="N102" s="85"/>
    </row>
    <row r="103" spans="1:14" ht="50.1" customHeight="1" x14ac:dyDescent="0.25">
      <c r="A103" s="15">
        <v>20</v>
      </c>
      <c r="B103" s="17" t="s">
        <v>381</v>
      </c>
      <c r="C103" s="24"/>
      <c r="D103" s="24" t="s">
        <v>382</v>
      </c>
      <c r="E103" s="15" t="s">
        <v>342</v>
      </c>
      <c r="F103" s="15" t="s">
        <v>123</v>
      </c>
      <c r="G103" s="15" t="s">
        <v>291</v>
      </c>
      <c r="H103" s="15">
        <v>3.03</v>
      </c>
      <c r="I103" s="15" t="s">
        <v>363</v>
      </c>
      <c r="J103" s="15" t="s">
        <v>344</v>
      </c>
      <c r="K103" s="10" t="s">
        <v>1053</v>
      </c>
      <c r="L103" s="17"/>
      <c r="M103" s="17"/>
      <c r="N103" s="85"/>
    </row>
    <row r="104" spans="1:14" ht="50.1" customHeight="1" x14ac:dyDescent="0.25">
      <c r="A104" s="15">
        <v>21</v>
      </c>
      <c r="B104" s="17" t="s">
        <v>1060</v>
      </c>
      <c r="C104" s="10" t="s">
        <v>517</v>
      </c>
      <c r="D104" s="10"/>
      <c r="E104" s="15" t="s">
        <v>342</v>
      </c>
      <c r="F104" s="15" t="s">
        <v>130</v>
      </c>
      <c r="G104" s="10" t="s">
        <v>306</v>
      </c>
      <c r="H104" s="15">
        <v>3.34</v>
      </c>
      <c r="I104" s="15" t="s">
        <v>343</v>
      </c>
      <c r="J104" s="15" t="s">
        <v>344</v>
      </c>
      <c r="K104" s="10" t="s">
        <v>1053</v>
      </c>
      <c r="L104" s="12"/>
      <c r="M104" s="15"/>
      <c r="N104" s="85"/>
    </row>
    <row r="105" spans="1:14" ht="54" customHeight="1" x14ac:dyDescent="0.25">
      <c r="A105" s="15">
        <v>22</v>
      </c>
      <c r="B105" s="17" t="s">
        <v>383</v>
      </c>
      <c r="C105" s="10"/>
      <c r="D105" s="15" t="s">
        <v>384</v>
      </c>
      <c r="E105" s="15" t="s">
        <v>342</v>
      </c>
      <c r="F105" s="15" t="s">
        <v>129</v>
      </c>
      <c r="G105" s="15" t="s">
        <v>311</v>
      </c>
      <c r="H105" s="15">
        <v>3.34</v>
      </c>
      <c r="I105" s="15" t="s">
        <v>343</v>
      </c>
      <c r="J105" s="15" t="s">
        <v>344</v>
      </c>
      <c r="K105" s="15" t="s">
        <v>750</v>
      </c>
      <c r="L105" s="56"/>
      <c r="M105" s="56"/>
      <c r="N105" s="85"/>
    </row>
    <row r="106" spans="1:14" ht="50.1" customHeight="1" x14ac:dyDescent="0.25">
      <c r="A106" s="15">
        <v>23</v>
      </c>
      <c r="B106" s="17" t="s">
        <v>385</v>
      </c>
      <c r="C106" s="10"/>
      <c r="D106" s="21" t="s">
        <v>386</v>
      </c>
      <c r="E106" s="15" t="s">
        <v>342</v>
      </c>
      <c r="F106" s="15" t="s">
        <v>125</v>
      </c>
      <c r="G106" s="10" t="s">
        <v>1061</v>
      </c>
      <c r="H106" s="15">
        <v>3.03</v>
      </c>
      <c r="I106" s="15" t="s">
        <v>343</v>
      </c>
      <c r="J106" s="15" t="s">
        <v>344</v>
      </c>
      <c r="K106" s="10" t="s">
        <v>1053</v>
      </c>
      <c r="L106" s="12"/>
      <c r="M106" s="15"/>
      <c r="N106" s="85"/>
    </row>
    <row r="107" spans="1:14" ht="50.1" customHeight="1" x14ac:dyDescent="0.25">
      <c r="A107" s="15">
        <v>24</v>
      </c>
      <c r="B107" s="26" t="s">
        <v>387</v>
      </c>
      <c r="C107" s="11"/>
      <c r="D107" s="11" t="s">
        <v>388</v>
      </c>
      <c r="E107" s="15" t="s">
        <v>342</v>
      </c>
      <c r="F107" s="15" t="s">
        <v>127</v>
      </c>
      <c r="G107" s="10" t="s">
        <v>1062</v>
      </c>
      <c r="H107" s="11" t="s">
        <v>530</v>
      </c>
      <c r="I107" s="11" t="s">
        <v>343</v>
      </c>
      <c r="J107" s="15" t="s">
        <v>344</v>
      </c>
      <c r="K107" s="10" t="s">
        <v>1053</v>
      </c>
      <c r="L107" s="17"/>
      <c r="M107" s="17"/>
      <c r="N107" s="85"/>
    </row>
    <row r="108" spans="1:14" ht="50.1" customHeight="1" x14ac:dyDescent="0.25">
      <c r="A108" s="202" t="s">
        <v>1425</v>
      </c>
      <c r="B108" s="203"/>
      <c r="C108" s="203"/>
      <c r="D108" s="203"/>
      <c r="E108" s="203"/>
      <c r="F108" s="204"/>
      <c r="G108" s="10"/>
      <c r="H108" s="18"/>
      <c r="I108" s="18"/>
      <c r="J108" s="15"/>
      <c r="K108" s="15"/>
      <c r="L108" s="6"/>
      <c r="M108" s="6"/>
      <c r="N108" s="38"/>
    </row>
    <row r="109" spans="1:14" ht="68.099999999999994" customHeight="1" x14ac:dyDescent="0.25">
      <c r="A109" s="10">
        <v>1</v>
      </c>
      <c r="B109" s="17" t="s">
        <v>389</v>
      </c>
      <c r="C109" s="10"/>
      <c r="D109" s="10" t="s">
        <v>1063</v>
      </c>
      <c r="E109" s="15" t="s">
        <v>390</v>
      </c>
      <c r="F109" s="15" t="s">
        <v>365</v>
      </c>
      <c r="G109" s="10" t="s">
        <v>391</v>
      </c>
      <c r="H109" s="15">
        <v>3.34</v>
      </c>
      <c r="I109" s="15" t="s">
        <v>392</v>
      </c>
      <c r="J109" s="15" t="s">
        <v>1064</v>
      </c>
      <c r="K109" s="10" t="s">
        <v>1065</v>
      </c>
      <c r="L109" s="17"/>
      <c r="M109" s="25"/>
      <c r="N109" s="85"/>
    </row>
    <row r="110" spans="1:14" ht="68.099999999999994" customHeight="1" x14ac:dyDescent="0.25">
      <c r="A110" s="10">
        <v>2</v>
      </c>
      <c r="B110" s="17" t="s">
        <v>393</v>
      </c>
      <c r="C110" s="10"/>
      <c r="D110" s="10" t="s">
        <v>394</v>
      </c>
      <c r="E110" s="15" t="s">
        <v>390</v>
      </c>
      <c r="F110" s="15" t="s">
        <v>365</v>
      </c>
      <c r="G110" s="10" t="s">
        <v>395</v>
      </c>
      <c r="H110" s="15">
        <v>3.03</v>
      </c>
      <c r="I110" s="15" t="s">
        <v>392</v>
      </c>
      <c r="J110" s="15" t="s">
        <v>1064</v>
      </c>
      <c r="K110" s="10" t="s">
        <v>1066</v>
      </c>
      <c r="L110" s="17"/>
      <c r="M110" s="25"/>
      <c r="N110" s="15"/>
    </row>
    <row r="111" spans="1:14" ht="68.099999999999994" customHeight="1" x14ac:dyDescent="0.25">
      <c r="A111" s="10">
        <v>3</v>
      </c>
      <c r="B111" s="17" t="s">
        <v>396</v>
      </c>
      <c r="C111" s="10"/>
      <c r="D111" s="10" t="s">
        <v>1067</v>
      </c>
      <c r="E111" s="15" t="s">
        <v>390</v>
      </c>
      <c r="F111" s="15" t="s">
        <v>365</v>
      </c>
      <c r="G111" s="10" t="s">
        <v>391</v>
      </c>
      <c r="H111" s="15">
        <v>3.34</v>
      </c>
      <c r="I111" s="15" t="s">
        <v>392</v>
      </c>
      <c r="J111" s="15" t="s">
        <v>1064</v>
      </c>
      <c r="K111" s="10" t="s">
        <v>1066</v>
      </c>
      <c r="L111" s="17"/>
      <c r="M111" s="25"/>
      <c r="N111" s="15"/>
    </row>
    <row r="112" spans="1:14" ht="68.099999999999994" customHeight="1" x14ac:dyDescent="0.25">
      <c r="A112" s="10">
        <v>4</v>
      </c>
      <c r="B112" s="17" t="s">
        <v>397</v>
      </c>
      <c r="C112" s="10"/>
      <c r="D112" s="10" t="s">
        <v>398</v>
      </c>
      <c r="E112" s="15" t="s">
        <v>390</v>
      </c>
      <c r="F112" s="15" t="s">
        <v>365</v>
      </c>
      <c r="G112" s="10" t="s">
        <v>1068</v>
      </c>
      <c r="H112" s="15">
        <v>3.65</v>
      </c>
      <c r="I112" s="15" t="s">
        <v>392</v>
      </c>
      <c r="J112" s="15" t="s">
        <v>1064</v>
      </c>
      <c r="K112" s="10" t="s">
        <v>1066</v>
      </c>
      <c r="L112" s="17"/>
      <c r="M112" s="25"/>
      <c r="N112" s="15"/>
    </row>
    <row r="113" spans="1:14" ht="68.099999999999994" customHeight="1" x14ac:dyDescent="0.25">
      <c r="A113" s="10">
        <v>5</v>
      </c>
      <c r="B113" s="17" t="s">
        <v>399</v>
      </c>
      <c r="C113" s="24"/>
      <c r="D113" s="24" t="s">
        <v>400</v>
      </c>
      <c r="E113" s="15" t="s">
        <v>390</v>
      </c>
      <c r="F113" s="15" t="s">
        <v>123</v>
      </c>
      <c r="G113" s="15" t="s">
        <v>1069</v>
      </c>
      <c r="H113" s="15">
        <v>3.34</v>
      </c>
      <c r="I113" s="15" t="s">
        <v>392</v>
      </c>
      <c r="J113" s="15" t="s">
        <v>1064</v>
      </c>
      <c r="K113" s="10" t="s">
        <v>1066</v>
      </c>
      <c r="L113" s="17"/>
      <c r="M113" s="15"/>
      <c r="N113" s="15"/>
    </row>
    <row r="114" spans="1:14" ht="68.099999999999994" customHeight="1" x14ac:dyDescent="0.25">
      <c r="A114" s="10">
        <v>6</v>
      </c>
      <c r="B114" s="17" t="s">
        <v>401</v>
      </c>
      <c r="C114" s="24"/>
      <c r="D114" s="11" t="s">
        <v>402</v>
      </c>
      <c r="E114" s="15" t="s">
        <v>390</v>
      </c>
      <c r="F114" s="15" t="s">
        <v>123</v>
      </c>
      <c r="G114" s="15" t="s">
        <v>1287</v>
      </c>
      <c r="H114" s="15">
        <v>3.65</v>
      </c>
      <c r="I114" s="15" t="s">
        <v>392</v>
      </c>
      <c r="J114" s="15" t="s">
        <v>1064</v>
      </c>
      <c r="K114" s="10" t="s">
        <v>1066</v>
      </c>
      <c r="L114" s="17"/>
      <c r="M114" s="15"/>
      <c r="N114" s="15"/>
    </row>
    <row r="115" spans="1:14" ht="68.099999999999994" customHeight="1" x14ac:dyDescent="0.25">
      <c r="A115" s="10">
        <v>7</v>
      </c>
      <c r="B115" s="17" t="s">
        <v>403</v>
      </c>
      <c r="C115" s="24"/>
      <c r="D115" s="11" t="s">
        <v>404</v>
      </c>
      <c r="E115" s="15" t="s">
        <v>390</v>
      </c>
      <c r="F115" s="15" t="s">
        <v>123</v>
      </c>
      <c r="G115" s="15" t="s">
        <v>405</v>
      </c>
      <c r="H115" s="15">
        <v>3.65</v>
      </c>
      <c r="I115" s="15" t="s">
        <v>392</v>
      </c>
      <c r="J115" s="15" t="s">
        <v>1064</v>
      </c>
      <c r="K115" s="10" t="s">
        <v>1066</v>
      </c>
      <c r="L115" s="17"/>
      <c r="M115" s="15"/>
      <c r="N115" s="15"/>
    </row>
    <row r="116" spans="1:14" ht="68.099999999999994" customHeight="1" x14ac:dyDescent="0.25">
      <c r="A116" s="10">
        <v>8</v>
      </c>
      <c r="B116" s="17" t="s">
        <v>406</v>
      </c>
      <c r="C116" s="24"/>
      <c r="D116" s="11" t="s">
        <v>407</v>
      </c>
      <c r="E116" s="15" t="s">
        <v>390</v>
      </c>
      <c r="F116" s="15" t="s">
        <v>123</v>
      </c>
      <c r="G116" s="15" t="s">
        <v>1070</v>
      </c>
      <c r="H116" s="15">
        <v>3.65</v>
      </c>
      <c r="I116" s="15" t="s">
        <v>392</v>
      </c>
      <c r="J116" s="15" t="s">
        <v>1064</v>
      </c>
      <c r="K116" s="10" t="s">
        <v>1066</v>
      </c>
      <c r="L116" s="17"/>
      <c r="M116" s="15"/>
      <c r="N116" s="15"/>
    </row>
    <row r="117" spans="1:14" ht="68.099999999999994" customHeight="1" x14ac:dyDescent="0.25">
      <c r="A117" s="10">
        <v>9</v>
      </c>
      <c r="B117" s="17" t="s">
        <v>408</v>
      </c>
      <c r="C117" s="24"/>
      <c r="D117" s="11" t="s">
        <v>409</v>
      </c>
      <c r="E117" s="15" t="s">
        <v>390</v>
      </c>
      <c r="F117" s="15" t="s">
        <v>123</v>
      </c>
      <c r="G117" s="15" t="s">
        <v>1071</v>
      </c>
      <c r="H117" s="15">
        <v>3.34</v>
      </c>
      <c r="I117" s="15" t="s">
        <v>392</v>
      </c>
      <c r="J117" s="15" t="s">
        <v>1064</v>
      </c>
      <c r="K117" s="10" t="s">
        <v>1065</v>
      </c>
      <c r="L117" s="17"/>
      <c r="M117" s="15"/>
      <c r="N117" s="85"/>
    </row>
    <row r="118" spans="1:14" ht="68.099999999999994" customHeight="1" x14ac:dyDescent="0.25">
      <c r="A118" s="10">
        <v>10</v>
      </c>
      <c r="B118" s="17" t="s">
        <v>410</v>
      </c>
      <c r="C118" s="10"/>
      <c r="D118" s="10" t="s">
        <v>411</v>
      </c>
      <c r="E118" s="15" t="s">
        <v>390</v>
      </c>
      <c r="F118" s="15" t="s">
        <v>130</v>
      </c>
      <c r="G118" s="10" t="s">
        <v>391</v>
      </c>
      <c r="H118" s="15">
        <v>3.34</v>
      </c>
      <c r="I118" s="15" t="s">
        <v>392</v>
      </c>
      <c r="J118" s="15" t="s">
        <v>1072</v>
      </c>
      <c r="K118" s="10" t="s">
        <v>1066</v>
      </c>
      <c r="L118" s="12"/>
      <c r="M118" s="15"/>
      <c r="N118" s="15"/>
    </row>
    <row r="119" spans="1:14" ht="68.099999999999994" customHeight="1" x14ac:dyDescent="0.25">
      <c r="A119" s="10">
        <v>11</v>
      </c>
      <c r="B119" s="17" t="s">
        <v>412</v>
      </c>
      <c r="C119" s="10"/>
      <c r="D119" s="10" t="s">
        <v>413</v>
      </c>
      <c r="E119" s="15" t="s">
        <v>390</v>
      </c>
      <c r="F119" s="10" t="s">
        <v>760</v>
      </c>
      <c r="G119" s="10" t="s">
        <v>1068</v>
      </c>
      <c r="H119" s="10" t="s">
        <v>414</v>
      </c>
      <c r="I119" s="15" t="s">
        <v>415</v>
      </c>
      <c r="J119" s="15" t="s">
        <v>1064</v>
      </c>
      <c r="K119" s="10" t="s">
        <v>1065</v>
      </c>
      <c r="L119" s="17"/>
      <c r="M119" s="15"/>
      <c r="N119" s="85"/>
    </row>
    <row r="120" spans="1:14" ht="68.099999999999994" customHeight="1" x14ac:dyDescent="0.25">
      <c r="A120" s="10">
        <v>12</v>
      </c>
      <c r="B120" s="17" t="s">
        <v>416</v>
      </c>
      <c r="C120" s="10"/>
      <c r="D120" s="10" t="s">
        <v>417</v>
      </c>
      <c r="E120" s="15" t="s">
        <v>390</v>
      </c>
      <c r="F120" s="10" t="s">
        <v>760</v>
      </c>
      <c r="G120" s="10" t="s">
        <v>438</v>
      </c>
      <c r="H120" s="10" t="s">
        <v>418</v>
      </c>
      <c r="I120" s="15" t="s">
        <v>415</v>
      </c>
      <c r="J120" s="15" t="s">
        <v>1064</v>
      </c>
      <c r="K120" s="10" t="s">
        <v>1065</v>
      </c>
      <c r="L120" s="17"/>
      <c r="M120" s="15"/>
      <c r="N120" s="85"/>
    </row>
    <row r="121" spans="1:14" ht="68.099999999999994" customHeight="1" x14ac:dyDescent="0.25">
      <c r="A121" s="10">
        <v>13</v>
      </c>
      <c r="B121" s="17" t="s">
        <v>419</v>
      </c>
      <c r="C121" s="22"/>
      <c r="D121" s="21" t="s">
        <v>420</v>
      </c>
      <c r="E121" s="15" t="s">
        <v>390</v>
      </c>
      <c r="F121" s="15" t="s">
        <v>125</v>
      </c>
      <c r="G121" s="15" t="s">
        <v>1068</v>
      </c>
      <c r="H121" s="15">
        <v>3.65</v>
      </c>
      <c r="I121" s="15" t="s">
        <v>392</v>
      </c>
      <c r="J121" s="10" t="s">
        <v>1072</v>
      </c>
      <c r="K121" s="10" t="s">
        <v>1066</v>
      </c>
      <c r="L121" s="17"/>
      <c r="M121" s="17"/>
      <c r="N121" s="15"/>
    </row>
    <row r="122" spans="1:14" ht="68.099999999999994" customHeight="1" x14ac:dyDescent="0.25">
      <c r="A122" s="10">
        <v>14</v>
      </c>
      <c r="B122" s="17" t="s">
        <v>421</v>
      </c>
      <c r="C122" s="10"/>
      <c r="D122" s="21" t="s">
        <v>1270</v>
      </c>
      <c r="E122" s="15" t="s">
        <v>390</v>
      </c>
      <c r="F122" s="15" t="s">
        <v>125</v>
      </c>
      <c r="G122" s="15" t="s">
        <v>1068</v>
      </c>
      <c r="H122" s="15">
        <v>3.65</v>
      </c>
      <c r="I122" s="15" t="s">
        <v>392</v>
      </c>
      <c r="J122" s="10" t="s">
        <v>1072</v>
      </c>
      <c r="K122" s="10" t="s">
        <v>1066</v>
      </c>
      <c r="L122" s="12"/>
      <c r="M122" s="15"/>
      <c r="N122" s="15"/>
    </row>
    <row r="123" spans="1:14" ht="68.099999999999994" customHeight="1" x14ac:dyDescent="0.25">
      <c r="A123" s="10">
        <v>15</v>
      </c>
      <c r="B123" s="17" t="s">
        <v>422</v>
      </c>
      <c r="C123" s="10"/>
      <c r="D123" s="10" t="s">
        <v>423</v>
      </c>
      <c r="E123" s="15" t="s">
        <v>390</v>
      </c>
      <c r="F123" s="15" t="s">
        <v>126</v>
      </c>
      <c r="G123" s="15" t="s">
        <v>362</v>
      </c>
      <c r="H123" s="15">
        <v>3.65</v>
      </c>
      <c r="I123" s="15" t="s">
        <v>392</v>
      </c>
      <c r="J123" s="15" t="s">
        <v>1064</v>
      </c>
      <c r="K123" s="10" t="s">
        <v>1065</v>
      </c>
      <c r="L123" s="12"/>
      <c r="M123" s="15"/>
      <c r="N123" s="85"/>
    </row>
    <row r="124" spans="1:14" ht="68.099999999999994" customHeight="1" x14ac:dyDescent="0.25">
      <c r="A124" s="10">
        <v>16</v>
      </c>
      <c r="B124" s="17" t="s">
        <v>424</v>
      </c>
      <c r="C124" s="10"/>
      <c r="D124" s="10" t="s">
        <v>425</v>
      </c>
      <c r="E124" s="15" t="s">
        <v>390</v>
      </c>
      <c r="F124" s="15" t="s">
        <v>126</v>
      </c>
      <c r="G124" s="15" t="s">
        <v>362</v>
      </c>
      <c r="H124" s="15">
        <v>3.65</v>
      </c>
      <c r="I124" s="15" t="s">
        <v>392</v>
      </c>
      <c r="J124" s="10" t="s">
        <v>1072</v>
      </c>
      <c r="K124" s="10" t="s">
        <v>1065</v>
      </c>
      <c r="L124" s="12"/>
      <c r="M124" s="15" t="s">
        <v>1035</v>
      </c>
      <c r="N124" s="85"/>
    </row>
    <row r="125" spans="1:14" ht="48.75" customHeight="1" x14ac:dyDescent="0.25">
      <c r="A125" s="202" t="s">
        <v>1426</v>
      </c>
      <c r="B125" s="203"/>
      <c r="C125" s="203"/>
      <c r="D125" s="203"/>
      <c r="E125" s="203"/>
      <c r="F125" s="204"/>
      <c r="G125" s="10"/>
      <c r="H125" s="18"/>
      <c r="I125" s="18"/>
      <c r="J125" s="15"/>
      <c r="K125" s="15"/>
      <c r="L125" s="6"/>
      <c r="M125" s="6"/>
      <c r="N125" s="38"/>
    </row>
    <row r="126" spans="1:14" ht="60" customHeight="1" x14ac:dyDescent="0.25">
      <c r="A126" s="15">
        <v>1</v>
      </c>
      <c r="B126" s="17" t="s">
        <v>426</v>
      </c>
      <c r="C126" s="10" t="s">
        <v>1038</v>
      </c>
      <c r="D126" s="21"/>
      <c r="E126" s="15" t="s">
        <v>427</v>
      </c>
      <c r="F126" s="15" t="s">
        <v>488</v>
      </c>
      <c r="G126" s="10" t="s">
        <v>1045</v>
      </c>
      <c r="H126" s="15">
        <v>2.72</v>
      </c>
      <c r="I126" s="15" t="s">
        <v>428</v>
      </c>
      <c r="J126" s="15" t="s">
        <v>1040</v>
      </c>
      <c r="K126" s="15" t="s">
        <v>1037</v>
      </c>
      <c r="L126" s="15"/>
      <c r="M126" s="15"/>
      <c r="N126" s="15"/>
    </row>
    <row r="127" spans="1:14" ht="60" customHeight="1" x14ac:dyDescent="0.25">
      <c r="A127" s="15">
        <v>2</v>
      </c>
      <c r="B127" s="15" t="s">
        <v>429</v>
      </c>
      <c r="C127" s="10" t="s">
        <v>1039</v>
      </c>
      <c r="D127" s="21"/>
      <c r="E127" s="15" t="s">
        <v>427</v>
      </c>
      <c r="F127" s="15" t="s">
        <v>488</v>
      </c>
      <c r="G127" s="10" t="s">
        <v>349</v>
      </c>
      <c r="H127" s="15">
        <v>3.06</v>
      </c>
      <c r="I127" s="15" t="s">
        <v>428</v>
      </c>
      <c r="J127" s="15" t="s">
        <v>1048</v>
      </c>
      <c r="K127" s="15" t="s">
        <v>750</v>
      </c>
      <c r="L127" s="15"/>
      <c r="M127" s="15"/>
      <c r="N127" s="15"/>
    </row>
    <row r="128" spans="1:14" ht="60" customHeight="1" x14ac:dyDescent="0.25">
      <c r="A128" s="15">
        <v>3</v>
      </c>
      <c r="B128" s="17" t="s">
        <v>430</v>
      </c>
      <c r="C128" s="10" t="s">
        <v>431</v>
      </c>
      <c r="D128" s="15"/>
      <c r="E128" s="15" t="s">
        <v>427</v>
      </c>
      <c r="F128" s="15" t="s">
        <v>116</v>
      </c>
      <c r="G128" s="10" t="s">
        <v>964</v>
      </c>
      <c r="H128" s="10">
        <v>3.03</v>
      </c>
      <c r="I128" s="15" t="s">
        <v>428</v>
      </c>
      <c r="J128" s="15" t="s">
        <v>1040</v>
      </c>
      <c r="K128" s="15" t="s">
        <v>1037</v>
      </c>
      <c r="L128" s="15"/>
      <c r="M128" s="15"/>
      <c r="N128" s="15"/>
    </row>
    <row r="129" spans="1:14" ht="60" customHeight="1" x14ac:dyDescent="0.25">
      <c r="A129" s="15">
        <v>4</v>
      </c>
      <c r="B129" s="17" t="s">
        <v>432</v>
      </c>
      <c r="C129" s="10"/>
      <c r="D129" s="10" t="s">
        <v>1042</v>
      </c>
      <c r="E129" s="15" t="s">
        <v>427</v>
      </c>
      <c r="F129" s="15" t="s">
        <v>752</v>
      </c>
      <c r="G129" s="15" t="s">
        <v>1041</v>
      </c>
      <c r="H129" s="15">
        <v>4.58</v>
      </c>
      <c r="I129" s="15" t="s">
        <v>428</v>
      </c>
      <c r="J129" s="15" t="s">
        <v>1043</v>
      </c>
      <c r="K129" s="15" t="s">
        <v>750</v>
      </c>
      <c r="L129" s="10"/>
      <c r="M129" s="15"/>
      <c r="N129" s="15"/>
    </row>
    <row r="130" spans="1:14" ht="60" customHeight="1" x14ac:dyDescent="0.25">
      <c r="A130" s="15">
        <v>5</v>
      </c>
      <c r="B130" s="12" t="s">
        <v>433</v>
      </c>
      <c r="C130" s="24"/>
      <c r="D130" s="24" t="s">
        <v>434</v>
      </c>
      <c r="E130" s="15" t="s">
        <v>427</v>
      </c>
      <c r="F130" s="15" t="s">
        <v>123</v>
      </c>
      <c r="G130" s="15" t="s">
        <v>1046</v>
      </c>
      <c r="H130" s="15">
        <v>3.34</v>
      </c>
      <c r="I130" s="15" t="s">
        <v>428</v>
      </c>
      <c r="J130" s="15" t="s">
        <v>1043</v>
      </c>
      <c r="K130" s="15" t="s">
        <v>750</v>
      </c>
      <c r="L130" s="15"/>
      <c r="M130" s="15"/>
      <c r="N130" s="15"/>
    </row>
    <row r="131" spans="1:14" ht="60" customHeight="1" x14ac:dyDescent="0.25">
      <c r="A131" s="15">
        <v>6</v>
      </c>
      <c r="B131" s="17" t="s">
        <v>435</v>
      </c>
      <c r="C131" s="10" t="s">
        <v>1044</v>
      </c>
      <c r="D131" s="21"/>
      <c r="E131" s="15" t="s">
        <v>427</v>
      </c>
      <c r="F131" s="15" t="s">
        <v>125</v>
      </c>
      <c r="G131" s="15" t="s">
        <v>1047</v>
      </c>
      <c r="H131" s="15">
        <v>3.65</v>
      </c>
      <c r="I131" s="15" t="s">
        <v>428</v>
      </c>
      <c r="J131" s="15" t="s">
        <v>1043</v>
      </c>
      <c r="K131" s="15" t="s">
        <v>750</v>
      </c>
      <c r="L131" s="10"/>
      <c r="M131" s="15"/>
      <c r="N131" s="15"/>
    </row>
    <row r="132" spans="1:14" ht="50.1" customHeight="1" x14ac:dyDescent="0.25">
      <c r="A132" s="202" t="s">
        <v>1427</v>
      </c>
      <c r="B132" s="203"/>
      <c r="C132" s="203"/>
      <c r="D132" s="203"/>
      <c r="E132" s="203"/>
      <c r="F132" s="204"/>
      <c r="G132" s="10"/>
      <c r="H132" s="18"/>
      <c r="I132" s="18"/>
      <c r="J132" s="15"/>
      <c r="K132" s="15"/>
      <c r="L132" s="6"/>
      <c r="M132" s="6"/>
      <c r="N132" s="38"/>
    </row>
    <row r="133" spans="1:14" ht="50.1" customHeight="1" x14ac:dyDescent="0.25">
      <c r="A133" s="15">
        <v>1</v>
      </c>
      <c r="B133" s="17" t="s">
        <v>436</v>
      </c>
      <c r="C133" s="15"/>
      <c r="D133" s="21" t="s">
        <v>1101</v>
      </c>
      <c r="E133" s="15" t="s">
        <v>437</v>
      </c>
      <c r="F133" s="15" t="s">
        <v>114</v>
      </c>
      <c r="G133" s="10" t="s">
        <v>438</v>
      </c>
      <c r="H133" s="15">
        <v>3.26</v>
      </c>
      <c r="I133" s="15" t="s">
        <v>439</v>
      </c>
      <c r="J133" s="10" t="s">
        <v>440</v>
      </c>
      <c r="K133" s="15" t="s">
        <v>1102</v>
      </c>
      <c r="L133" s="17"/>
      <c r="M133" s="17"/>
      <c r="N133" s="15"/>
    </row>
    <row r="134" spans="1:14" ht="50.1" customHeight="1" x14ac:dyDescent="0.25">
      <c r="A134" s="15">
        <v>2</v>
      </c>
      <c r="B134" s="17" t="s">
        <v>441</v>
      </c>
      <c r="C134" s="10" t="s">
        <v>1103</v>
      </c>
      <c r="D134" s="15"/>
      <c r="E134" s="15" t="s">
        <v>437</v>
      </c>
      <c r="F134" s="15" t="s">
        <v>116</v>
      </c>
      <c r="G134" s="10" t="s">
        <v>395</v>
      </c>
      <c r="H134" s="15">
        <v>3.34</v>
      </c>
      <c r="I134" s="15" t="s">
        <v>439</v>
      </c>
      <c r="J134" s="10" t="s">
        <v>440</v>
      </c>
      <c r="K134" s="10" t="s">
        <v>1104</v>
      </c>
      <c r="L134" s="10"/>
      <c r="M134" s="15"/>
      <c r="N134" s="15"/>
    </row>
    <row r="135" spans="1:14" ht="50.1" customHeight="1" x14ac:dyDescent="0.25">
      <c r="A135" s="15">
        <v>3</v>
      </c>
      <c r="B135" s="17" t="s">
        <v>442</v>
      </c>
      <c r="C135" s="10" t="s">
        <v>1105</v>
      </c>
      <c r="D135" s="15"/>
      <c r="E135" s="15" t="s">
        <v>437</v>
      </c>
      <c r="F135" s="15" t="s">
        <v>116</v>
      </c>
      <c r="G135" s="10" t="s">
        <v>664</v>
      </c>
      <c r="H135" s="10" t="s">
        <v>443</v>
      </c>
      <c r="I135" s="15" t="s">
        <v>439</v>
      </c>
      <c r="J135" s="10" t="s">
        <v>440</v>
      </c>
      <c r="K135" s="10" t="s">
        <v>1104</v>
      </c>
      <c r="L135" s="10"/>
      <c r="M135" s="15"/>
      <c r="N135" s="15"/>
    </row>
    <row r="136" spans="1:14" ht="50.1" customHeight="1" x14ac:dyDescent="0.25">
      <c r="A136" s="15">
        <v>4</v>
      </c>
      <c r="B136" s="17" t="s">
        <v>444</v>
      </c>
      <c r="C136" s="10"/>
      <c r="D136" s="21" t="s">
        <v>445</v>
      </c>
      <c r="E136" s="15" t="s">
        <v>762</v>
      </c>
      <c r="F136" s="15" t="s">
        <v>752</v>
      </c>
      <c r="G136" s="15" t="s">
        <v>1032</v>
      </c>
      <c r="H136" s="15">
        <v>3.34</v>
      </c>
      <c r="I136" s="15" t="s">
        <v>439</v>
      </c>
      <c r="J136" s="10" t="s">
        <v>440</v>
      </c>
      <c r="K136" s="10" t="s">
        <v>1104</v>
      </c>
      <c r="L136" s="17"/>
      <c r="M136" s="17"/>
      <c r="N136" s="15"/>
    </row>
    <row r="137" spans="1:14" ht="50.1" customHeight="1" x14ac:dyDescent="0.25">
      <c r="A137" s="15">
        <v>5</v>
      </c>
      <c r="B137" s="17" t="s">
        <v>446</v>
      </c>
      <c r="C137" s="10"/>
      <c r="D137" s="21" t="s">
        <v>1271</v>
      </c>
      <c r="E137" s="15" t="s">
        <v>437</v>
      </c>
      <c r="F137" s="15" t="s">
        <v>763</v>
      </c>
      <c r="G137" s="10" t="s">
        <v>447</v>
      </c>
      <c r="H137" s="15">
        <v>3.03</v>
      </c>
      <c r="I137" s="15" t="s">
        <v>448</v>
      </c>
      <c r="J137" s="10" t="s">
        <v>440</v>
      </c>
      <c r="K137" s="15" t="s">
        <v>1102</v>
      </c>
      <c r="L137" s="12"/>
      <c r="M137" s="15"/>
      <c r="N137" s="15"/>
    </row>
    <row r="138" spans="1:14" ht="50.1" customHeight="1" x14ac:dyDescent="0.25">
      <c r="A138" s="15">
        <v>6</v>
      </c>
      <c r="B138" s="17" t="s">
        <v>449</v>
      </c>
      <c r="C138" s="10"/>
      <c r="D138" s="10" t="s">
        <v>450</v>
      </c>
      <c r="E138" s="15" t="s">
        <v>437</v>
      </c>
      <c r="F138" s="15" t="s">
        <v>365</v>
      </c>
      <c r="G138" s="10" t="s">
        <v>1057</v>
      </c>
      <c r="H138" s="10">
        <v>2.72</v>
      </c>
      <c r="I138" s="15" t="s">
        <v>439</v>
      </c>
      <c r="J138" s="10" t="s">
        <v>440</v>
      </c>
      <c r="K138" s="10" t="s">
        <v>1104</v>
      </c>
      <c r="L138" s="56"/>
      <c r="M138" s="56"/>
      <c r="N138" s="156"/>
    </row>
    <row r="139" spans="1:14" ht="50.1" customHeight="1" x14ac:dyDescent="0.25">
      <c r="A139" s="15">
        <v>7</v>
      </c>
      <c r="B139" s="17" t="s">
        <v>451</v>
      </c>
      <c r="C139" s="10"/>
      <c r="D139" s="10" t="s">
        <v>1106</v>
      </c>
      <c r="E139" s="15" t="s">
        <v>437</v>
      </c>
      <c r="F139" s="15" t="s">
        <v>365</v>
      </c>
      <c r="G139" s="10" t="s">
        <v>311</v>
      </c>
      <c r="H139" s="10">
        <v>3.34</v>
      </c>
      <c r="I139" s="15" t="s">
        <v>439</v>
      </c>
      <c r="J139" s="10" t="s">
        <v>440</v>
      </c>
      <c r="K139" s="10" t="s">
        <v>1107</v>
      </c>
      <c r="L139" s="56"/>
      <c r="M139" s="56"/>
      <c r="N139" s="85"/>
    </row>
    <row r="140" spans="1:14" ht="50.1" customHeight="1" x14ac:dyDescent="0.25">
      <c r="A140" s="15">
        <v>8</v>
      </c>
      <c r="B140" s="17" t="s">
        <v>452</v>
      </c>
      <c r="C140" s="10" t="s">
        <v>1108</v>
      </c>
      <c r="D140" s="15"/>
      <c r="E140" s="15" t="s">
        <v>437</v>
      </c>
      <c r="F140" s="15" t="s">
        <v>134</v>
      </c>
      <c r="G140" s="10" t="s">
        <v>311</v>
      </c>
      <c r="H140" s="15">
        <v>3.34</v>
      </c>
      <c r="I140" s="15" t="s">
        <v>448</v>
      </c>
      <c r="J140" s="10" t="s">
        <v>440</v>
      </c>
      <c r="K140" s="10" t="s">
        <v>1104</v>
      </c>
      <c r="L140" s="12"/>
      <c r="M140" s="15"/>
      <c r="N140" s="15"/>
    </row>
    <row r="141" spans="1:14" ht="50.1" customHeight="1" x14ac:dyDescent="0.25">
      <c r="A141" s="15">
        <v>9</v>
      </c>
      <c r="B141" s="17" t="s">
        <v>453</v>
      </c>
      <c r="C141" s="21" t="s">
        <v>1110</v>
      </c>
      <c r="D141" s="21"/>
      <c r="E141" s="15" t="s">
        <v>1109</v>
      </c>
      <c r="F141" s="15" t="s">
        <v>518</v>
      </c>
      <c r="G141" s="15" t="s">
        <v>1111</v>
      </c>
      <c r="H141" s="15">
        <v>4.8899999999999997</v>
      </c>
      <c r="I141" s="15" t="s">
        <v>439</v>
      </c>
      <c r="J141" s="10" t="s">
        <v>440</v>
      </c>
      <c r="K141" s="10" t="s">
        <v>1102</v>
      </c>
      <c r="L141" s="12"/>
      <c r="M141" s="15"/>
      <c r="N141" s="15"/>
    </row>
    <row r="142" spans="1:14" ht="46.5" customHeight="1" x14ac:dyDescent="0.25">
      <c r="A142" s="202" t="s">
        <v>1428</v>
      </c>
      <c r="B142" s="203"/>
      <c r="C142" s="203"/>
      <c r="D142" s="203"/>
      <c r="E142" s="203"/>
      <c r="F142" s="204"/>
      <c r="G142" s="10"/>
      <c r="H142" s="18"/>
      <c r="I142" s="18"/>
      <c r="J142" s="15"/>
      <c r="K142" s="15"/>
      <c r="L142" s="6"/>
      <c r="M142" s="6"/>
      <c r="N142" s="38"/>
    </row>
    <row r="143" spans="1:14" ht="87.95" customHeight="1" x14ac:dyDescent="0.25">
      <c r="A143" s="15">
        <v>1</v>
      </c>
      <c r="B143" s="17" t="s">
        <v>454</v>
      </c>
      <c r="C143" s="15"/>
      <c r="D143" s="10" t="s">
        <v>455</v>
      </c>
      <c r="E143" s="15" t="s">
        <v>1120</v>
      </c>
      <c r="F143" s="15" t="s">
        <v>365</v>
      </c>
      <c r="G143" s="10" t="s">
        <v>1112</v>
      </c>
      <c r="H143" s="15">
        <v>2.72</v>
      </c>
      <c r="I143" s="10" t="s">
        <v>456</v>
      </c>
      <c r="J143" s="15" t="s">
        <v>1114</v>
      </c>
      <c r="K143" s="10" t="s">
        <v>1113</v>
      </c>
      <c r="L143" s="17"/>
      <c r="M143" s="25"/>
      <c r="N143" s="15"/>
    </row>
    <row r="144" spans="1:14" ht="87.95" customHeight="1" x14ac:dyDescent="0.25">
      <c r="A144" s="15">
        <v>2</v>
      </c>
      <c r="B144" s="17" t="s">
        <v>457</v>
      </c>
      <c r="C144" s="15"/>
      <c r="D144" s="10" t="s">
        <v>1115</v>
      </c>
      <c r="E144" s="15" t="s">
        <v>1120</v>
      </c>
      <c r="F144" s="15" t="s">
        <v>365</v>
      </c>
      <c r="G144" s="15" t="s">
        <v>1112</v>
      </c>
      <c r="H144" s="15">
        <v>2.72</v>
      </c>
      <c r="I144" s="10" t="s">
        <v>456</v>
      </c>
      <c r="J144" s="10" t="s">
        <v>1116</v>
      </c>
      <c r="K144" s="10" t="s">
        <v>1113</v>
      </c>
      <c r="L144" s="17"/>
      <c r="M144" s="25"/>
      <c r="N144" s="15"/>
    </row>
    <row r="145" spans="1:14" ht="87.95" customHeight="1" x14ac:dyDescent="0.25">
      <c r="A145" s="15">
        <v>3</v>
      </c>
      <c r="B145" s="17" t="s">
        <v>458</v>
      </c>
      <c r="C145" s="15"/>
      <c r="D145" s="10" t="s">
        <v>1117</v>
      </c>
      <c r="E145" s="15" t="s">
        <v>1120</v>
      </c>
      <c r="F145" s="15" t="s">
        <v>365</v>
      </c>
      <c r="G145" s="10" t="s">
        <v>1057</v>
      </c>
      <c r="H145" s="15">
        <v>2.72</v>
      </c>
      <c r="I145" s="10" t="s">
        <v>456</v>
      </c>
      <c r="J145" s="15" t="s">
        <v>1114</v>
      </c>
      <c r="K145" s="10" t="s">
        <v>1113</v>
      </c>
      <c r="L145" s="17"/>
      <c r="M145" s="25"/>
      <c r="N145" s="15"/>
    </row>
    <row r="146" spans="1:14" ht="66.75" customHeight="1" x14ac:dyDescent="0.25">
      <c r="A146" s="15">
        <v>4</v>
      </c>
      <c r="B146" s="17" t="s">
        <v>459</v>
      </c>
      <c r="C146" s="10"/>
      <c r="D146" s="21" t="s">
        <v>1118</v>
      </c>
      <c r="E146" s="15" t="s">
        <v>1120</v>
      </c>
      <c r="F146" s="15" t="s">
        <v>764</v>
      </c>
      <c r="G146" s="21" t="s">
        <v>1045</v>
      </c>
      <c r="H146" s="15">
        <v>2.06</v>
      </c>
      <c r="I146" s="15" t="s">
        <v>460</v>
      </c>
      <c r="J146" s="10" t="s">
        <v>286</v>
      </c>
      <c r="K146" s="10" t="s">
        <v>1119</v>
      </c>
      <c r="L146" s="12"/>
      <c r="M146" s="15"/>
      <c r="N146" s="85"/>
    </row>
    <row r="147" spans="1:14" ht="87.95" customHeight="1" x14ac:dyDescent="0.25">
      <c r="A147" s="15">
        <v>5</v>
      </c>
      <c r="B147" s="17" t="s">
        <v>461</v>
      </c>
      <c r="C147" s="17"/>
      <c r="D147" s="10" t="s">
        <v>462</v>
      </c>
      <c r="E147" s="15" t="s">
        <v>1120</v>
      </c>
      <c r="F147" s="15" t="s">
        <v>124</v>
      </c>
      <c r="G147" s="10" t="s">
        <v>1045</v>
      </c>
      <c r="H147" s="10" t="s">
        <v>463</v>
      </c>
      <c r="I147" s="15" t="s">
        <v>460</v>
      </c>
      <c r="J147" s="10" t="s">
        <v>1114</v>
      </c>
      <c r="K147" s="10" t="s">
        <v>1113</v>
      </c>
      <c r="L147" s="17"/>
      <c r="M147" s="17"/>
      <c r="N147" s="15"/>
    </row>
    <row r="148" spans="1:14" ht="87.95" customHeight="1" x14ac:dyDescent="0.25">
      <c r="A148" s="15">
        <v>6</v>
      </c>
      <c r="B148" s="17" t="s">
        <v>464</v>
      </c>
      <c r="C148" s="25"/>
      <c r="D148" s="10" t="s">
        <v>465</v>
      </c>
      <c r="E148" s="15" t="s">
        <v>1120</v>
      </c>
      <c r="F148" s="15" t="s">
        <v>124</v>
      </c>
      <c r="G148" s="10" t="s">
        <v>1045</v>
      </c>
      <c r="H148" s="10" t="s">
        <v>466</v>
      </c>
      <c r="I148" s="15" t="s">
        <v>460</v>
      </c>
      <c r="J148" s="10" t="s">
        <v>1114</v>
      </c>
      <c r="K148" s="10" t="s">
        <v>1113</v>
      </c>
      <c r="L148" s="25"/>
      <c r="M148" s="25"/>
      <c r="N148" s="15"/>
    </row>
    <row r="149" spans="1:14" ht="87.95" customHeight="1" x14ac:dyDescent="0.25">
      <c r="A149" s="15">
        <v>7</v>
      </c>
      <c r="B149" s="17" t="s">
        <v>467</v>
      </c>
      <c r="C149" s="25"/>
      <c r="D149" s="10" t="s">
        <v>468</v>
      </c>
      <c r="E149" s="15" t="s">
        <v>1120</v>
      </c>
      <c r="F149" s="15" t="s">
        <v>124</v>
      </c>
      <c r="G149" s="10" t="s">
        <v>1045</v>
      </c>
      <c r="H149" s="10" t="s">
        <v>466</v>
      </c>
      <c r="I149" s="15" t="s">
        <v>460</v>
      </c>
      <c r="J149" s="10" t="s">
        <v>1114</v>
      </c>
      <c r="K149" s="10" t="s">
        <v>1113</v>
      </c>
      <c r="L149" s="25"/>
      <c r="M149" s="25"/>
      <c r="N149" s="15"/>
    </row>
  </sheetData>
  <autoFilter ref="A5:N6"/>
  <mergeCells count="16">
    <mergeCell ref="A51:F51"/>
    <mergeCell ref="F1:N1"/>
    <mergeCell ref="A2:N2"/>
    <mergeCell ref="K3:N3"/>
    <mergeCell ref="A1:E1"/>
    <mergeCell ref="A4:A5"/>
    <mergeCell ref="B4:B5"/>
    <mergeCell ref="C4:D4"/>
    <mergeCell ref="E4:E5"/>
    <mergeCell ref="F4:F5"/>
    <mergeCell ref="G4:G5"/>
    <mergeCell ref="H4:I4"/>
    <mergeCell ref="J4:K4"/>
    <mergeCell ref="L4:L5"/>
    <mergeCell ref="M4:M5"/>
    <mergeCell ref="N4:N5"/>
  </mergeCells>
  <pageMargins left="0.39370078740157483" right="0" top="0.47244094488188981" bottom="0.19685039370078741" header="0" footer="0"/>
  <pageSetup paperSize="9" scale="70" fitToHeight="0" orientation="landscape" r:id="rId1"/>
  <headerFooter differentFirst="1">
    <oddHeader>&amp;C&amp;P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15</vt:i4>
      </vt:variant>
    </vt:vector>
  </HeadingPairs>
  <TitlesOfParts>
    <vt:vector size="20" baseType="lpstr">
      <vt:lpstr>Cơ cấu VC</vt:lpstr>
      <vt:lpstr> Thi Hạng II</vt:lpstr>
      <vt:lpstr>Xét Hạng II</vt:lpstr>
      <vt:lpstr>Thi hạng III </vt:lpstr>
      <vt:lpstr>Xét hạng III</vt:lpstr>
      <vt:lpstr>'Cơ cấu VC'!chuong_pl_5_name</vt:lpstr>
      <vt:lpstr>' Thi Hạng II'!chuong_pl_6_name</vt:lpstr>
      <vt:lpstr>'Thi hạng III '!chuong_pl_6_name</vt:lpstr>
      <vt:lpstr>'Xét Hạng II'!chuong_pl_6_name</vt:lpstr>
      <vt:lpstr>'Xét hạng III'!chuong_pl_6_name</vt:lpstr>
      <vt:lpstr>' Thi Hạng II'!Print_Area</vt:lpstr>
      <vt:lpstr>'Cơ cấu VC'!Print_Area</vt:lpstr>
      <vt:lpstr>'Thi hạng III '!Print_Area</vt:lpstr>
      <vt:lpstr>'Xét Hạng II'!Print_Area</vt:lpstr>
      <vt:lpstr>'Xét hạng III'!Print_Area</vt:lpstr>
      <vt:lpstr>' Thi Hạng II'!Print_Titles</vt:lpstr>
      <vt:lpstr>'Cơ cấu VC'!Print_Titles</vt:lpstr>
      <vt:lpstr>'Thi hạng III '!Print_Titles</vt:lpstr>
      <vt:lpstr>'Xét Hạng II'!Print_Titles</vt:lpstr>
      <vt:lpstr>'Xét hạng III'!Print_Titles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NgocThang</dc:creator>
  <cp:lastModifiedBy>Windows User</cp:lastModifiedBy>
  <cp:lastPrinted>2023-09-18T02:15:37Z</cp:lastPrinted>
  <dcterms:created xsi:type="dcterms:W3CDTF">2020-03-01T05:38:57Z</dcterms:created>
  <dcterms:modified xsi:type="dcterms:W3CDTF">2023-10-05T00:59:04Z</dcterms:modified>
</cp:coreProperties>
</file>